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特邀调解组织" sheetId="1" r:id="rId1"/>
    <sheet name="特邀调解员" sheetId="2" state="hidden" r:id="rId2"/>
  </sheets>
  <definedNames>
    <definedName name="_xlnm._FilterDatabase" localSheetId="1" hidden="1">'特邀调解员'!$A$2:$L$136</definedName>
  </definedNames>
  <calcPr fullCalcOnLoad="1"/>
</workbook>
</file>

<file path=xl/sharedStrings.xml><?xml version="1.0" encoding="utf-8"?>
<sst xmlns="http://schemas.openxmlformats.org/spreadsheetml/2006/main" count="799" uniqueCount="405">
  <si>
    <t>南阳法院特邀调解组织业绩公示（新野）--2022年度</t>
  </si>
  <si>
    <t>序号</t>
  </si>
  <si>
    <t>调解组织</t>
  </si>
  <si>
    <t>组织类型</t>
  </si>
  <si>
    <t>纠纷受理范围</t>
  </si>
  <si>
    <t>所属调解员数量</t>
  </si>
  <si>
    <t>调解案件数</t>
  </si>
  <si>
    <t>调解成功案件数</t>
  </si>
  <si>
    <t>调解成功率</t>
  </si>
  <si>
    <t>地址</t>
  </si>
  <si>
    <t>负责人</t>
  </si>
  <si>
    <t>手机号</t>
  </si>
  <si>
    <t>备注（新增）</t>
  </si>
  <si>
    <t>新野县道交一体化调解中心</t>
  </si>
  <si>
    <t>人民调解</t>
  </si>
  <si>
    <t>交通事故纠纷、医患纠纷等</t>
  </si>
  <si>
    <t>新野县朝阳路2号</t>
  </si>
  <si>
    <t>郭松柳</t>
  </si>
  <si>
    <t>17537786780</t>
  </si>
  <si>
    <t>新野法院诉前调解特邀调解中心</t>
  </si>
  <si>
    <t>商事纠纷、买卖合同纠纷、租赁合同纠纷、民间借贷等</t>
  </si>
  <si>
    <t>新野县三里河北路西段</t>
  </si>
  <si>
    <t>梁浩</t>
  </si>
  <si>
    <t>新野县总工会人民调解委员会</t>
  </si>
  <si>
    <t>行业调解</t>
  </si>
  <si>
    <t>劳务合同类纠纷</t>
  </si>
  <si>
    <t>新野县朝阳路中段</t>
  </si>
  <si>
    <t>王京兆</t>
  </si>
  <si>
    <t>18237717071</t>
  </si>
  <si>
    <t>南阳法院特邀调解员业绩排名公示</t>
  </si>
  <si>
    <t>法院</t>
  </si>
  <si>
    <t>调解员姓名</t>
  </si>
  <si>
    <t>职业</t>
  </si>
  <si>
    <t>所属调解组织</t>
  </si>
  <si>
    <t>擅长纠纷类型</t>
  </si>
  <si>
    <t>累计调解案件数</t>
  </si>
  <si>
    <t>2022年调解案件数</t>
  </si>
  <si>
    <t>2022年调解成功案件数</t>
  </si>
  <si>
    <t>院内业绩排名</t>
  </si>
  <si>
    <t>高新区人民法院</t>
  </si>
  <si>
    <t>赵波</t>
  </si>
  <si>
    <t>建筑业工程师</t>
  </si>
  <si>
    <t>南阳市高新区人民法院</t>
  </si>
  <si>
    <t>建设工程、合同纠纷、行政纠纷、金融消费纠纷，买卖合同纠纷</t>
  </si>
  <si>
    <t>卢明旭</t>
  </si>
  <si>
    <t>公司法务</t>
  </si>
  <si>
    <t>建设工程合同纠纷、民间借贷纠纷、婚姻家庭纠纷、继承纠纷、物业合同合同</t>
  </si>
  <si>
    <t>范晓天</t>
  </si>
  <si>
    <t>主任助理</t>
  </si>
  <si>
    <t>知产产权纠纷，合同纠纷、金融借款纠纷、保险合同纠纷、人身损害赔偿纠纷，金融消费纠纷</t>
  </si>
  <si>
    <t>付兵</t>
  </si>
  <si>
    <t>银行工作人员</t>
  </si>
  <si>
    <t>高新区人民调解委托会</t>
  </si>
  <si>
    <t>建设工程施工合同纠纷、劳务合同个纠纷，金融借款纠纷</t>
  </si>
  <si>
    <t>范超万</t>
  </si>
  <si>
    <t>银行业务经理</t>
  </si>
  <si>
    <t>建设工程施工合同纠纷、农业承包合同纠纷、金融借款纠纷</t>
  </si>
  <si>
    <t>秦丰哲</t>
  </si>
  <si>
    <t>司法系统退休干部</t>
  </si>
  <si>
    <t>知识产权纠纷，相邻关系纠纷、民间借贷纠纷、道交事故纠纷</t>
  </si>
  <si>
    <t>肖培胜</t>
  </si>
  <si>
    <t>法律工作者</t>
  </si>
  <si>
    <t>建设工程施工合同纠纷</t>
  </si>
  <si>
    <t>唐河县人民法院</t>
  </si>
  <si>
    <t>景玉焕</t>
  </si>
  <si>
    <t>人民调解员</t>
  </si>
  <si>
    <t>唐河县人民调解委员会</t>
  </si>
  <si>
    <t>人身损害赔偿纠纷,继承纠纷,婚姻家庭纠纷</t>
  </si>
  <si>
    <t>752</t>
  </si>
  <si>
    <t>638</t>
  </si>
  <si>
    <t>84.84%</t>
  </si>
  <si>
    <t>13633771076</t>
  </si>
  <si>
    <t>段媛媛</t>
  </si>
  <si>
    <t>唐河县涉侨纠纷调解委员会</t>
  </si>
  <si>
    <t>买卖合同纠纷,其他民事纠纷,其他合同纠纷</t>
  </si>
  <si>
    <t>449</t>
  </si>
  <si>
    <t>427</t>
  </si>
  <si>
    <t>95.10%</t>
  </si>
  <si>
    <t>15136697851</t>
  </si>
  <si>
    <t>韩海霞</t>
  </si>
  <si>
    <t>784</t>
  </si>
  <si>
    <t>715</t>
  </si>
  <si>
    <t>91.20%</t>
  </si>
  <si>
    <t>18538988689</t>
  </si>
  <si>
    <t>桂全旺</t>
  </si>
  <si>
    <t>民间借贷纠纷,买卖合同纠纷,人身损害赔偿纠纷,其他合同纠纷,租赁合同纠纷</t>
  </si>
  <si>
    <t>786</t>
  </si>
  <si>
    <t>683</t>
  </si>
  <si>
    <t>86.90%</t>
  </si>
  <si>
    <t>15838497686</t>
  </si>
  <si>
    <t>王金建</t>
  </si>
  <si>
    <t>律师</t>
  </si>
  <si>
    <t>唐河县总商会人民调解委员会</t>
  </si>
  <si>
    <t>人事争议纠纷,买卖合同纠纷,劳动争议纠纷,与保险有关纠纷</t>
  </si>
  <si>
    <t>2</t>
  </si>
  <si>
    <t>1</t>
  </si>
  <si>
    <t>50.00%</t>
  </si>
  <si>
    <t>13949358269</t>
  </si>
  <si>
    <t>张平</t>
  </si>
  <si>
    <t>保险公司工作人员</t>
  </si>
  <si>
    <t>唐河县道路交通事故纠纷人民调解委员会</t>
  </si>
  <si>
    <t>道交事故纠纷，与保险有关纠纷</t>
  </si>
  <si>
    <t>5</t>
  </si>
  <si>
    <t>4</t>
  </si>
  <si>
    <t>80.00%</t>
  </si>
  <si>
    <t>薛娅</t>
  </si>
  <si>
    <t>100.00%</t>
  </si>
  <si>
    <t>崔浩</t>
  </si>
  <si>
    <t>33</t>
  </si>
  <si>
    <t>尹群才</t>
  </si>
  <si>
    <t>577</t>
  </si>
  <si>
    <t>543</t>
  </si>
  <si>
    <t>94.11%</t>
  </si>
  <si>
    <t>杨松萍</t>
  </si>
  <si>
    <t>8</t>
  </si>
  <si>
    <t>崔贵生</t>
  </si>
  <si>
    <t>基层工作人员</t>
  </si>
  <si>
    <t>唐河县文峰街道人民调解委员会</t>
  </si>
  <si>
    <t>买卖合同纠纷,道交事故纠纷,民间借贷纠纷,宅基地纠纷,婚姻家庭纠纷</t>
  </si>
  <si>
    <t>61</t>
  </si>
  <si>
    <t>52</t>
  </si>
  <si>
    <t>85.25%</t>
  </si>
  <si>
    <t>13782151816</t>
  </si>
  <si>
    <t>高保东</t>
  </si>
  <si>
    <t>价格认定中心主任</t>
  </si>
  <si>
    <t>唐河县价格争议调解委员会</t>
  </si>
  <si>
    <t>消费者权益保护纠纷,买卖合同纠纷</t>
  </si>
  <si>
    <t>42</t>
  </si>
  <si>
    <t>32</t>
  </si>
  <si>
    <t>76.19%</t>
  </si>
  <si>
    <t>13937745646</t>
  </si>
  <si>
    <t>褚东举</t>
  </si>
  <si>
    <t>企业工作人员</t>
  </si>
  <si>
    <t>物业服务合同纠纷,买卖合同纠纷,民间借贷纠纷</t>
  </si>
  <si>
    <t>10</t>
  </si>
  <si>
    <t>13838714281</t>
  </si>
  <si>
    <t>王玉杰</t>
  </si>
  <si>
    <t>工商联副主席</t>
  </si>
  <si>
    <t>买卖合同纠纷,与公司有关纠纷,物业服务合同纠纷,民间借贷纠纷</t>
  </si>
  <si>
    <t>15893595511</t>
  </si>
  <si>
    <t>曲正</t>
  </si>
  <si>
    <t>唐河县桐寨铺镇人民调解委员会</t>
  </si>
  <si>
    <t>婚姻家庭纠纷,民间借贷纠纷,宅基地纠纷,相邻关系纠纷</t>
  </si>
  <si>
    <t>15688113221</t>
  </si>
  <si>
    <t>彭福森</t>
  </si>
  <si>
    <t>唐河县劳动争议人民调解委员会</t>
  </si>
  <si>
    <t>劳动争议纠纷,民间借贷纠纷,物业服务合同纠纷,买卖合同纠纷,婚姻家庭纠纷</t>
  </si>
  <si>
    <t>3</t>
  </si>
  <si>
    <t>0.00%</t>
  </si>
  <si>
    <t>18898156203</t>
  </si>
  <si>
    <t>桐柏县人民法院</t>
  </si>
  <si>
    <t>程向阳</t>
  </si>
  <si>
    <t>退休职工</t>
  </si>
  <si>
    <t>桐柏县同心桐行矛盾化解中心</t>
  </si>
  <si>
    <t>婚姻家庭纠纷,买卖合同纠纷,民间借贷纠纷,人身损害赔偿纠纷</t>
  </si>
  <si>
    <t>郑冬华</t>
  </si>
  <si>
    <t>退休教师</t>
  </si>
  <si>
    <t>婚姻家庭纠纷，邻里纠纷，房屋宅基地纠纷，合同纠纷，损害赔偿纠纷</t>
  </si>
  <si>
    <t>李春风</t>
  </si>
  <si>
    <t>债权债务、交通事故、房产纠纷、婚姻家事</t>
  </si>
  <si>
    <t>周小华</t>
  </si>
  <si>
    <t>交通事故纠纷，婚姻家事、经济纠纷</t>
  </si>
  <si>
    <t>西峡县人民法院</t>
  </si>
  <si>
    <t>王正平</t>
  </si>
  <si>
    <t>退休法官</t>
  </si>
  <si>
    <t>西峡县人民调解委员会</t>
  </si>
  <si>
    <t>婚姻家庭纠纷、买卖合同纠纷、民间借贷纠纷、人身损害赔偿纠纷等所有适用诉前调解的民事纠纷</t>
  </si>
  <si>
    <t>胡娅丽</t>
  </si>
  <si>
    <t>杜欣</t>
  </si>
  <si>
    <t>西峡县侨联调解委员会</t>
  </si>
  <si>
    <t>婚姻家庭纠纷、民间借贷纠纷、人身损害赔偿纠纷</t>
  </si>
  <si>
    <t>王丽</t>
  </si>
  <si>
    <t>事业单位工作人员</t>
  </si>
  <si>
    <t>西峡县发改委调解委员会</t>
  </si>
  <si>
    <t>买卖合同纠纷、民间借贷纠纷、物业服务合同</t>
  </si>
  <si>
    <t>郭继红</t>
  </si>
  <si>
    <t>西峡县工商联调解委员会</t>
  </si>
  <si>
    <t>卖合同纠纷、民间借贷纠纷</t>
  </si>
  <si>
    <t>周荣义</t>
  </si>
  <si>
    <t>个体工商户</t>
  </si>
  <si>
    <t>孙振祥</t>
  </si>
  <si>
    <t>陈晓伟</t>
  </si>
  <si>
    <t>基层工作者</t>
  </si>
  <si>
    <t>西峡县丹水村人民调解委员会</t>
  </si>
  <si>
    <t>婚姻家庭纠纷、民间借贷纠纷</t>
  </si>
  <si>
    <t>刘春锋</t>
  </si>
  <si>
    <t>西峡县廖坟村人民调解委员会</t>
  </si>
  <si>
    <t>徐建敏 </t>
  </si>
  <si>
    <t>西峡县丁河村人民调解委员会</t>
  </si>
  <si>
    <t>申江涛</t>
  </si>
  <si>
    <t>西峡县邪地村人民调解委员会</t>
  </si>
  <si>
    <t>牛志良</t>
  </si>
  <si>
    <t>西峡县西坪村人民调解委员会</t>
  </si>
  <si>
    <t xml:space="preserve">刘建党 </t>
  </si>
  <si>
    <t>西峡县米坪村人民调解委员会</t>
  </si>
  <si>
    <t xml:space="preserve">张永健 </t>
  </si>
  <si>
    <t>西峡县王庄村调解委员会</t>
  </si>
  <si>
    <t>周金普</t>
  </si>
  <si>
    <t>西峡县双龙村人民调解委员会</t>
  </si>
  <si>
    <t>刘保山</t>
  </si>
  <si>
    <t>西峡县寨岗村人民调解委员会</t>
  </si>
  <si>
    <t>张明银</t>
  </si>
  <si>
    <t>西峡县五里桥村人民调解委员会</t>
  </si>
  <si>
    <t>淅川县人民法院</t>
  </si>
  <si>
    <t>韩玉华</t>
  </si>
  <si>
    <t>司法局退休干部</t>
  </si>
  <si>
    <t>淅川县工商联调解中心</t>
  </si>
  <si>
    <t>柴春学</t>
  </si>
  <si>
    <t>人民调解委员会工作人员</t>
  </si>
  <si>
    <t>民间借贷纠纷，婚姻家庭纠纷</t>
  </si>
  <si>
    <t>陈保胜</t>
  </si>
  <si>
    <t>婚姻家庭纠纷,买卖合同纠纷,</t>
  </si>
  <si>
    <t>高中良</t>
  </si>
  <si>
    <t>民间借贷纠纷,人身损害赔偿纠纷</t>
  </si>
  <si>
    <t>郝振平</t>
  </si>
  <si>
    <t>买卖合同纠纷,民间借贷纠纷,人身损害赔偿纠纷</t>
  </si>
  <si>
    <t>李桂忠</t>
  </si>
  <si>
    <t>淅川县荆紫关镇调解组织</t>
  </si>
  <si>
    <t>婚姻家庭纠纷,买卖合同纠纷,民间借贷纠纷</t>
  </si>
  <si>
    <t>李鑫</t>
  </si>
  <si>
    <t>买卖合同纠纷,民间借贷纠纷</t>
  </si>
  <si>
    <t>王会娟</t>
  </si>
  <si>
    <t>社区退休干部</t>
  </si>
  <si>
    <t>淅川县商圣调解组织</t>
  </si>
  <si>
    <t>杨淅桥</t>
  </si>
  <si>
    <t>淅川县龙城调解组织</t>
  </si>
  <si>
    <t>邹会平</t>
  </si>
  <si>
    <t>司法所工作人员</t>
  </si>
  <si>
    <t>新野县人民法院</t>
  </si>
  <si>
    <t>张世林</t>
  </si>
  <si>
    <t>婚姻家庭纠纷,宅基地纠纷</t>
  </si>
  <si>
    <t>2909</t>
  </si>
  <si>
    <t>2090</t>
  </si>
  <si>
    <t>71.85%</t>
  </si>
  <si>
    <t>15090400295</t>
  </si>
  <si>
    <t>支海波</t>
  </si>
  <si>
    <t>其他合同纠纷,借用合同纠纷,业主权益纠纷,建设工程合同纠纷</t>
  </si>
  <si>
    <t>206</t>
  </si>
  <si>
    <t>1.94%</t>
  </si>
  <si>
    <t>17639217011</t>
  </si>
  <si>
    <t>曹亚静</t>
  </si>
  <si>
    <t>道交事故纠纷，医患纠纷</t>
  </si>
  <si>
    <t>69</t>
  </si>
  <si>
    <t>57</t>
  </si>
  <si>
    <t>82.61%</t>
  </si>
  <si>
    <t>高娜</t>
  </si>
  <si>
    <t>道交事故纠纷,其他合同纠纷,民间借贷纠纷,婚姻家庭纠纷</t>
  </si>
  <si>
    <t>48</t>
  </si>
  <si>
    <t>4.17%</t>
  </si>
  <si>
    <t>17630656830</t>
  </si>
  <si>
    <t>道交一体化</t>
  </si>
  <si>
    <t>其他民事纠纷</t>
  </si>
  <si>
    <t>24</t>
  </si>
  <si>
    <t>曾红庆</t>
  </si>
  <si>
    <t>与公司有关纠纷,与保险有关纠纷</t>
  </si>
  <si>
    <t>15839971919</t>
  </si>
  <si>
    <t>何志威</t>
  </si>
  <si>
    <t>15937714730</t>
  </si>
  <si>
    <t>镇平县人民法院</t>
  </si>
  <si>
    <t>庞玉冲</t>
  </si>
  <si>
    <t>退休公职人员</t>
  </si>
  <si>
    <t>如：婚姻家庭纠纷,买卖合同纠纷,民间借贷纠纷</t>
  </si>
  <si>
    <t>杨富现</t>
  </si>
  <si>
    <t>法院退休人员</t>
  </si>
  <si>
    <t>婚姻家庭纠纷 买卖合同纠纷 民间借贷纠纷 人身损害赔偿纠纷</t>
  </si>
  <si>
    <t>彭兆润</t>
  </si>
  <si>
    <t>退休法律工作者</t>
  </si>
  <si>
    <t>镇平县司法局调解组织</t>
  </si>
  <si>
    <t>婚姻家庭纠纷 买卖合同纠纷 民间借贷纠纷 租赁合同纠纷 其他合同纠纷</t>
  </si>
  <si>
    <t>赵奇亮</t>
  </si>
  <si>
    <t>司法局工作人员</t>
  </si>
  <si>
    <t>婚姻家庭纠纷 买卖合同纠纷 民间借贷纠纷</t>
  </si>
  <si>
    <t>赵旭</t>
  </si>
  <si>
    <t>方城县人民法院</t>
  </si>
  <si>
    <t>刘存山</t>
  </si>
  <si>
    <t>方城县人民法院离退休人员</t>
  </si>
  <si>
    <t>方城县人民法院诉调对接中心</t>
  </si>
  <si>
    <t>婚姻家庭纠纷、买卖合同纠纷</t>
  </si>
  <si>
    <t>王恰</t>
  </si>
  <si>
    <t>从事法律相关工作人员</t>
  </si>
  <si>
    <t>段大鹏</t>
  </si>
  <si>
    <t>李春霞</t>
  </si>
  <si>
    <t>辛方威</t>
  </si>
  <si>
    <t>买卖合同纠纷、道交事故纠纷</t>
  </si>
  <si>
    <t>卧龙区人民法院</t>
  </si>
  <si>
    <t>刘红艳</t>
  </si>
  <si>
    <t>婚姻家庭纠纷、民间借贷纠纷、物业服务合同纠纷</t>
  </si>
  <si>
    <t>杨殿娜</t>
  </si>
  <si>
    <t>退休法院工作人员</t>
  </si>
  <si>
    <t>继承纠纷、买卖合同纠纷、婚姻家庭纠纷、民间借贷纠纷</t>
  </si>
  <si>
    <t>朱玲</t>
  </si>
  <si>
    <t>宅基地纠纷、买卖合同纠纷、婚姻家庭纠纷</t>
  </si>
  <si>
    <t>方云</t>
  </si>
  <si>
    <t>婚姻家庭纠纷、道交事故纠纷、相邻关系纠纷、产品责任纠纷、与公司有关纠纷</t>
  </si>
  <si>
    <t>於祥涛</t>
  </si>
  <si>
    <t>退休事业编人员</t>
  </si>
  <si>
    <t>其他合同纠纷、物业服务合同纠纷、宅基地纠纷、其他物权纠纷</t>
  </si>
  <si>
    <t>裴中国</t>
  </si>
  <si>
    <t>人身损害赔偿纠纷、买卖合同纠纷、民家借贷纠纷、其他物权纠纷、婚姻家庭纠纷</t>
  </si>
  <si>
    <t>唐浩然</t>
  </si>
  <si>
    <t>借用合同纠纷、租赁合同纠纷、民间借贷纠纷</t>
  </si>
  <si>
    <t>王继东</t>
  </si>
  <si>
    <t>退休公务员</t>
  </si>
  <si>
    <t>民间借贷纠纷、其他物权纠纷、生命权、健康权纠纷</t>
  </si>
  <si>
    <t>田全申</t>
  </si>
  <si>
    <t>民间借贷纠纷、婚姻家庭纠纷、劳动争议纠纷</t>
  </si>
  <si>
    <t>徐杰</t>
  </si>
  <si>
    <t>校园纠纷、买卖合同纠纷、道交事故纠纷、校园纠纷、建设工程合同纠纷</t>
  </si>
  <si>
    <t>南召县人民法院</t>
  </si>
  <si>
    <t>靳峰</t>
  </si>
  <si>
    <t>退休工作人员</t>
  </si>
  <si>
    <t>诉前调解室</t>
  </si>
  <si>
    <t>民间借贷纠纷,离婚纠纷，合同纠纷，抚养权纠纷</t>
  </si>
  <si>
    <t>贺六一</t>
  </si>
  <si>
    <t>婚姻家庭纠纷、买卖合同纠纷、民间借贷纠纷、道交事故纠纷、人身损害赔偿纠纷</t>
  </si>
  <si>
    <t>吉伟</t>
  </si>
  <si>
    <t>民间借贷纠纷,离婚纠纷，建设工程施工合同纠纷</t>
  </si>
  <si>
    <t>任行斗</t>
  </si>
  <si>
    <t>建设工程施工合同纠纷，离婚纠纷，合同纠纷，追偿权纠纷</t>
  </si>
  <si>
    <t>王峰</t>
  </si>
  <si>
    <t>袁立东</t>
  </si>
  <si>
    <t>景军</t>
  </si>
  <si>
    <t>邓州市人民法院</t>
  </si>
  <si>
    <t>胡培辛</t>
  </si>
  <si>
    <t>邓州市涉侨纠纷
调解组织</t>
  </si>
  <si>
    <t>婚姻家庭纠纷 继承纠纷 
买卖合同纠纷 民间借贷纠纷 物业服务合同纠纷</t>
  </si>
  <si>
    <t>李琼</t>
  </si>
  <si>
    <t>婚姻家庭纠纷 买卖合同纠纷 
民间借贷纠纷 租赁合同纠纷 
建设工程合同纠纷</t>
  </si>
  <si>
    <t>刘娴</t>
  </si>
  <si>
    <t>婚姻家庭纠纷 买卖合同纠纷 民间借贷纠纷 租赁合同纠纷 物业服务合同纠纷</t>
  </si>
  <si>
    <t>赵龙飞</t>
  </si>
  <si>
    <t>婚姻家庭纠纷 继承纠纷 
其它物权纠纷 买卖合同纠纷 民间借贷纠纷</t>
  </si>
  <si>
    <t>李传文</t>
  </si>
  <si>
    <t>邓州市道交网上数据一体化调解中心</t>
  </si>
  <si>
    <t>交通事故纠纷、人身损害赔偿纠纷</t>
  </si>
  <si>
    <t>刘海燕</t>
  </si>
  <si>
    <t>邓州市总工会人民调解委员会</t>
  </si>
  <si>
    <t>买卖合同、民间借贷</t>
  </si>
  <si>
    <t>赵秋桂</t>
  </si>
  <si>
    <t>邓州市构林镇人民调解委员会</t>
  </si>
  <si>
    <t>婚姻家庭纠纷,民间借贷纠纷、邻里纠纷</t>
  </si>
  <si>
    <t>社旗县人民法院</t>
  </si>
  <si>
    <t>魏宏宴</t>
  </si>
  <si>
    <t>婚姻家庭纠纷 继承纠纷 买卖合同纠纷 建设工程合同纠纷 其他合同纠纷</t>
  </si>
  <si>
    <t>张婉</t>
  </si>
  <si>
    <t>买卖合同纠纷 民间借贷纠纷 物业服务合同纠纷 其他合同纠纷</t>
  </si>
  <si>
    <t>陈国启</t>
  </si>
  <si>
    <t>婚姻家庭纠纷 继承纠纷</t>
  </si>
  <si>
    <t>张金桥</t>
  </si>
  <si>
    <t>婚姻家庭纠纷 买卖合同纠纷 民间借贷纠纷 道交事故纠纷</t>
  </si>
  <si>
    <t>王涵</t>
  </si>
  <si>
    <t>买卖合同纠纷 民间借贷纠纷 物业服务合同纠纷</t>
  </si>
  <si>
    <t>内乡县人民法院</t>
  </si>
  <si>
    <t>王丹</t>
  </si>
  <si>
    <t>调解员</t>
  </si>
  <si>
    <t>侨联</t>
  </si>
  <si>
    <t>宋颜颜</t>
  </si>
  <si>
    <t>法院工作人员</t>
  </si>
  <si>
    <t>法院调解中心</t>
  </si>
  <si>
    <t>袁晓康</t>
  </si>
  <si>
    <t>金融消费调解中心</t>
  </si>
  <si>
    <t>金融借款合同纠纷,买卖合同纠纷,民间借贷纠纷</t>
  </si>
  <si>
    <t>吴乐</t>
  </si>
  <si>
    <t>胡敬业</t>
  </si>
  <si>
    <t>孙业</t>
  </si>
  <si>
    <t>田洋</t>
  </si>
  <si>
    <t>徐冬</t>
  </si>
  <si>
    <t>杨琰君</t>
  </si>
  <si>
    <t>周凤娇</t>
  </si>
  <si>
    <t>宛城区人民法院</t>
  </si>
  <si>
    <t>李义田</t>
  </si>
  <si>
    <t>婚姻家庭纠纷、买卖合同纠纷、民间借贷纠纷</t>
  </si>
  <si>
    <t>褚松武</t>
  </si>
  <si>
    <t>民间借贷纠纷、买卖合同纠纷、其他侵权纠纷</t>
  </si>
  <si>
    <t>杜学兰</t>
  </si>
  <si>
    <t>婚姻家庭纠纷、民间借贷纠纷、劳务合同纠纷</t>
  </si>
  <si>
    <t>吕玮</t>
  </si>
  <si>
    <t>南阳“中国好人”</t>
  </si>
  <si>
    <t>婚姻家庭纠纷、民间借贷纠纷、物业合同纠纷</t>
  </si>
  <si>
    <t>李静</t>
  </si>
  <si>
    <t>婚姻家庭纠纷、民间借贷纠纷、买卖合同纠纷</t>
  </si>
  <si>
    <t>柏铜铜</t>
  </si>
  <si>
    <t>宛都公证处工作人员</t>
  </si>
  <si>
    <t>民间借贷纠纷、买卖合同纠纷、交通事故纠纷</t>
  </si>
  <si>
    <t>李干一</t>
  </si>
  <si>
    <t>王东丽</t>
  </si>
  <si>
    <t>民间借贷纠纷、物业合同纠纷、交通事故纠纷</t>
  </si>
  <si>
    <t>胡黎明</t>
  </si>
  <si>
    <t>借款合同纠纷、民间借贷纠纷、买卖合同纠纷</t>
  </si>
  <si>
    <t>侯保峰</t>
  </si>
  <si>
    <t>惠大山</t>
  </si>
  <si>
    <t>民间借贷纠纷、买卖合同纠纷、物业合同纠纷</t>
  </si>
  <si>
    <t>张德军</t>
  </si>
  <si>
    <t>退休村支书</t>
  </si>
  <si>
    <t>婚姻家庭纠纷、民间借贷纠纷、邻里纠纷</t>
  </si>
  <si>
    <t>屈文朝</t>
  </si>
  <si>
    <t>民间借贷纠纷、买卖合同纠纷、婚姻家庭纠纷</t>
  </si>
  <si>
    <t>徐明伦</t>
  </si>
  <si>
    <t>肖章群</t>
  </si>
  <si>
    <t>张小平</t>
  </si>
  <si>
    <t>张静</t>
  </si>
  <si>
    <t>南阳市中级人民法院</t>
  </si>
  <si>
    <t>于俊平</t>
  </si>
  <si>
    <t>婚姻家庭纠纷、买卖合同纠纷、产品责任纠纷、民间借贷纠纷、知识产权侵权纠纷</t>
  </si>
  <si>
    <t>孙建章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</si>
</sst>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方正黑体_GBK"/>
      <family val="3"/>
    </font>
    <font>
      <b/>
      <sz val="20"/>
      <color indexed="8"/>
      <name val="方正黑体_GBK"/>
      <family val="3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方正黑体_GBK"/>
      <family val="3"/>
    </font>
    <font>
      <b/>
      <sz val="20"/>
      <color theme="1"/>
      <name val="方正黑体_GBK"/>
      <family val="3"/>
    </font>
    <font>
      <sz val="12"/>
      <name val="Calibri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0" fontId="47" fillId="0" borderId="0" xfId="0" applyNumberFormat="1" applyFont="1" applyFill="1" applyAlignment="1">
      <alignment horizontal="center" vertical="center" wrapText="1"/>
    </xf>
    <xf numFmtId="10" fontId="46" fillId="0" borderId="10" xfId="0" applyNumberFormat="1" applyFont="1" applyFill="1" applyBorder="1" applyAlignment="1">
      <alignment horizontal="center" vertical="center" wrapText="1"/>
    </xf>
    <xf numFmtId="10" fontId="48" fillId="0" borderId="1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0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pane ySplit="2" topLeftCell="A3" activePane="bottomLeft" state="frozen"/>
      <selection pane="bottomLeft" activeCell="C3" sqref="C3"/>
    </sheetView>
  </sheetViews>
  <sheetFormatPr defaultColWidth="9.00390625" defaultRowHeight="14.25"/>
  <cols>
    <col min="1" max="1" width="9.00390625" style="14" customWidth="1"/>
    <col min="2" max="3" width="12.375" style="14" customWidth="1"/>
    <col min="4" max="4" width="21.75390625" style="14" customWidth="1"/>
    <col min="5" max="5" width="12.00390625" style="14" customWidth="1"/>
    <col min="6" max="6" width="8.75390625" style="14" customWidth="1"/>
    <col min="7" max="7" width="12.00390625" style="14" customWidth="1"/>
    <col min="8" max="8" width="8.75390625" style="14" customWidth="1"/>
    <col min="9" max="9" width="16.25390625" style="14" customWidth="1"/>
    <col min="10" max="10" width="10.125" style="14" customWidth="1"/>
    <col min="11" max="11" width="12.625" style="14" customWidth="1"/>
    <col min="12" max="12" width="14.25390625" style="0" customWidth="1"/>
  </cols>
  <sheetData>
    <row r="1" spans="1:12" s="12" customFormat="1" ht="48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3" customFormat="1" ht="42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22" t="s">
        <v>10</v>
      </c>
      <c r="K2" s="22" t="s">
        <v>11</v>
      </c>
      <c r="L2" s="23" t="s">
        <v>12</v>
      </c>
    </row>
    <row r="3" spans="1:12" s="1" customFormat="1" ht="69.75" customHeight="1">
      <c r="A3" s="18">
        <v>1</v>
      </c>
      <c r="B3" s="18" t="s">
        <v>13</v>
      </c>
      <c r="C3" s="18" t="s">
        <v>14</v>
      </c>
      <c r="D3" s="18" t="s">
        <v>15</v>
      </c>
      <c r="E3" s="18">
        <v>2</v>
      </c>
      <c r="F3" s="18">
        <v>403</v>
      </c>
      <c r="G3" s="18">
        <v>362</v>
      </c>
      <c r="H3" s="19">
        <v>0.8983</v>
      </c>
      <c r="I3" s="18" t="s">
        <v>16</v>
      </c>
      <c r="J3" s="24" t="s">
        <v>17</v>
      </c>
      <c r="K3" s="24" t="s">
        <v>18</v>
      </c>
      <c r="L3" s="18"/>
    </row>
    <row r="4" spans="1:12" ht="46.5">
      <c r="A4" s="18">
        <v>2</v>
      </c>
      <c r="B4" s="18" t="s">
        <v>19</v>
      </c>
      <c r="C4" s="18" t="s">
        <v>14</v>
      </c>
      <c r="D4" s="18" t="s">
        <v>20</v>
      </c>
      <c r="E4" s="18">
        <v>4</v>
      </c>
      <c r="F4" s="18">
        <v>531</v>
      </c>
      <c r="G4" s="18">
        <v>319</v>
      </c>
      <c r="H4" s="19">
        <v>0.6008</v>
      </c>
      <c r="I4" s="18" t="s">
        <v>21</v>
      </c>
      <c r="J4" s="18" t="s">
        <v>22</v>
      </c>
      <c r="K4" s="18">
        <v>17537786896</v>
      </c>
      <c r="L4" s="18"/>
    </row>
    <row r="5" spans="1:12" ht="46.5">
      <c r="A5" s="18">
        <v>3</v>
      </c>
      <c r="B5" s="20" t="s">
        <v>23</v>
      </c>
      <c r="C5" s="20" t="s">
        <v>24</v>
      </c>
      <c r="D5" s="21" t="s">
        <v>25</v>
      </c>
      <c r="E5" s="18">
        <v>1</v>
      </c>
      <c r="F5" s="18">
        <v>77</v>
      </c>
      <c r="G5" s="18">
        <v>77</v>
      </c>
      <c r="H5" s="19">
        <v>1</v>
      </c>
      <c r="I5" s="21" t="s">
        <v>26</v>
      </c>
      <c r="J5" s="20" t="s">
        <v>27</v>
      </c>
      <c r="K5" s="20" t="s">
        <v>28</v>
      </c>
      <c r="L5" s="25"/>
    </row>
    <row r="6" ht="15">
      <c r="L6" s="14"/>
    </row>
    <row r="7" ht="15">
      <c r="L7" s="14"/>
    </row>
  </sheetData>
  <sheetProtection/>
  <mergeCells count="1">
    <mergeCell ref="A1:L1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zoomScaleSheetLayoutView="100" workbookViewId="0" topLeftCell="A1">
      <pane ySplit="2" topLeftCell="A121" activePane="bottomLeft" state="frozen"/>
      <selection pane="bottomLeft" activeCell="I25" sqref="I25"/>
    </sheetView>
  </sheetViews>
  <sheetFormatPr defaultColWidth="9.00390625" defaultRowHeight="50.25" customHeight="1"/>
  <cols>
    <col min="1" max="1" width="9.00390625" style="3" customWidth="1"/>
    <col min="2" max="2" width="12.375" style="3" customWidth="1"/>
    <col min="3" max="3" width="8.75390625" style="3" customWidth="1"/>
    <col min="4" max="5" width="12.375" style="3" customWidth="1"/>
    <col min="6" max="6" width="21.75390625" style="3" customWidth="1"/>
    <col min="7" max="7" width="12.00390625" style="3" customWidth="1"/>
    <col min="8" max="8" width="13.875" style="3" customWidth="1"/>
    <col min="9" max="9" width="17.125" style="3" customWidth="1"/>
    <col min="10" max="10" width="8.75390625" style="4" customWidth="1"/>
    <col min="11" max="11" width="7.875" style="3" customWidth="1"/>
    <col min="12" max="12" width="14.125" style="3" customWidth="1"/>
    <col min="13" max="16384" width="9.00390625" style="3" customWidth="1"/>
  </cols>
  <sheetData>
    <row r="1" spans="1:12" s="1" customFormat="1" ht="50.25" customHeight="1">
      <c r="A1" s="5" t="s">
        <v>29</v>
      </c>
      <c r="B1" s="5"/>
      <c r="C1" s="5"/>
      <c r="D1" s="5"/>
      <c r="E1" s="5"/>
      <c r="F1" s="5"/>
      <c r="G1" s="5"/>
      <c r="H1" s="5"/>
      <c r="I1" s="5"/>
      <c r="J1" s="9"/>
      <c r="K1" s="5"/>
      <c r="L1" s="5"/>
    </row>
    <row r="2" spans="1:12" s="2" customFormat="1" ht="50.25" customHeight="1">
      <c r="A2" s="6" t="s">
        <v>1</v>
      </c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  <c r="I2" s="7" t="s">
        <v>37</v>
      </c>
      <c r="J2" s="10" t="s">
        <v>8</v>
      </c>
      <c r="K2" s="7" t="s">
        <v>38</v>
      </c>
      <c r="L2" s="7" t="s">
        <v>11</v>
      </c>
    </row>
    <row r="3" spans="1:12" s="1" customFormat="1" ht="50.25" customHeight="1">
      <c r="A3" s="8">
        <v>1</v>
      </c>
      <c r="B3" s="8" t="s">
        <v>39</v>
      </c>
      <c r="C3" s="8" t="s">
        <v>40</v>
      </c>
      <c r="D3" s="8" t="s">
        <v>41</v>
      </c>
      <c r="E3" s="8" t="s">
        <v>42</v>
      </c>
      <c r="F3" s="8" t="s">
        <v>43</v>
      </c>
      <c r="G3" s="8">
        <v>75</v>
      </c>
      <c r="H3" s="8">
        <v>48</v>
      </c>
      <c r="I3" s="8">
        <v>14</v>
      </c>
      <c r="J3" s="11">
        <v>0.2917</v>
      </c>
      <c r="K3" s="8">
        <v>4</v>
      </c>
      <c r="L3" s="8">
        <v>18638960033</v>
      </c>
    </row>
    <row r="4" spans="1:12" ht="50.25" customHeight="1">
      <c r="A4" s="8">
        <v>2</v>
      </c>
      <c r="B4" s="8" t="s">
        <v>39</v>
      </c>
      <c r="C4" s="8" t="s">
        <v>44</v>
      </c>
      <c r="D4" s="8" t="s">
        <v>45</v>
      </c>
      <c r="E4" s="8" t="s">
        <v>42</v>
      </c>
      <c r="F4" s="8" t="s">
        <v>46</v>
      </c>
      <c r="G4" s="8">
        <v>100</v>
      </c>
      <c r="H4" s="8">
        <v>85</v>
      </c>
      <c r="I4" s="8">
        <v>6</v>
      </c>
      <c r="J4" s="11">
        <v>0.0706</v>
      </c>
      <c r="K4" s="8">
        <v>7</v>
      </c>
      <c r="L4" s="8">
        <v>17337116252</v>
      </c>
    </row>
    <row r="5" spans="1:12" ht="50.25" customHeight="1">
      <c r="A5" s="8">
        <v>3</v>
      </c>
      <c r="B5" s="8" t="s">
        <v>39</v>
      </c>
      <c r="C5" s="8" t="s">
        <v>47</v>
      </c>
      <c r="D5" s="8" t="s">
        <v>48</v>
      </c>
      <c r="E5" s="8" t="s">
        <v>42</v>
      </c>
      <c r="F5" s="8" t="s">
        <v>49</v>
      </c>
      <c r="G5" s="8">
        <v>200</v>
      </c>
      <c r="H5" s="8">
        <v>177</v>
      </c>
      <c r="I5" s="8">
        <v>65</v>
      </c>
      <c r="J5" s="11">
        <v>0.36700000000000005</v>
      </c>
      <c r="K5" s="8">
        <v>2</v>
      </c>
      <c r="L5" s="8">
        <v>15737601838</v>
      </c>
    </row>
    <row r="6" spans="1:12" ht="50.25" customHeight="1">
      <c r="A6" s="8">
        <v>4</v>
      </c>
      <c r="B6" s="8" t="s">
        <v>39</v>
      </c>
      <c r="C6" s="8" t="s">
        <v>50</v>
      </c>
      <c r="D6" s="8" t="s">
        <v>51</v>
      </c>
      <c r="E6" s="8" t="s">
        <v>52</v>
      </c>
      <c r="F6" s="8" t="s">
        <v>53</v>
      </c>
      <c r="G6" s="8">
        <v>278</v>
      </c>
      <c r="H6" s="8">
        <v>244</v>
      </c>
      <c r="I6" s="8">
        <v>59</v>
      </c>
      <c r="J6" s="11">
        <v>0.2418</v>
      </c>
      <c r="K6" s="8">
        <v>6</v>
      </c>
      <c r="L6" s="8">
        <v>17633441234</v>
      </c>
    </row>
    <row r="7" spans="1:12" ht="50.25" customHeight="1">
      <c r="A7" s="8">
        <v>5</v>
      </c>
      <c r="B7" s="8" t="s">
        <v>39</v>
      </c>
      <c r="C7" s="8" t="s">
        <v>54</v>
      </c>
      <c r="D7" s="8" t="s">
        <v>55</v>
      </c>
      <c r="E7" s="8" t="s">
        <v>42</v>
      </c>
      <c r="F7" s="8" t="s">
        <v>56</v>
      </c>
      <c r="G7" s="8">
        <v>105</v>
      </c>
      <c r="H7" s="8">
        <v>88</v>
      </c>
      <c r="I7" s="8">
        <v>27</v>
      </c>
      <c r="J7" s="11">
        <v>0.3068</v>
      </c>
      <c r="K7" s="8">
        <v>3</v>
      </c>
      <c r="L7" s="8">
        <v>15503779879</v>
      </c>
    </row>
    <row r="8" spans="1:12" ht="50.25" customHeight="1">
      <c r="A8" s="8">
        <v>6</v>
      </c>
      <c r="B8" s="8" t="s">
        <v>39</v>
      </c>
      <c r="C8" s="8" t="s">
        <v>57</v>
      </c>
      <c r="D8" s="8" t="s">
        <v>58</v>
      </c>
      <c r="E8" s="8" t="s">
        <v>42</v>
      </c>
      <c r="F8" s="8" t="s">
        <v>59</v>
      </c>
      <c r="G8" s="8">
        <v>45</v>
      </c>
      <c r="H8" s="8">
        <v>33</v>
      </c>
      <c r="I8" s="8">
        <v>19</v>
      </c>
      <c r="J8" s="11">
        <v>0.5758</v>
      </c>
      <c r="K8" s="8">
        <v>1</v>
      </c>
      <c r="L8" s="8">
        <v>13949316529</v>
      </c>
    </row>
    <row r="9" spans="1:12" ht="50.25" customHeight="1">
      <c r="A9" s="8">
        <v>7</v>
      </c>
      <c r="B9" s="8" t="s">
        <v>39</v>
      </c>
      <c r="C9" s="8" t="s">
        <v>60</v>
      </c>
      <c r="D9" s="8" t="s">
        <v>61</v>
      </c>
      <c r="E9" s="8" t="s">
        <v>42</v>
      </c>
      <c r="F9" s="8" t="s">
        <v>62</v>
      </c>
      <c r="G9" s="8">
        <v>55</v>
      </c>
      <c r="H9" s="8">
        <v>40</v>
      </c>
      <c r="I9" s="8">
        <v>11</v>
      </c>
      <c r="J9" s="11">
        <v>0.275</v>
      </c>
      <c r="K9" s="8">
        <v>5</v>
      </c>
      <c r="L9" s="8">
        <v>15688190393</v>
      </c>
    </row>
    <row r="10" spans="1:12" ht="50.25" customHeight="1">
      <c r="A10" s="8">
        <v>8</v>
      </c>
      <c r="B10" s="8" t="s">
        <v>63</v>
      </c>
      <c r="C10" s="8" t="s">
        <v>64</v>
      </c>
      <c r="D10" s="8" t="s">
        <v>65</v>
      </c>
      <c r="E10" s="8" t="s">
        <v>66</v>
      </c>
      <c r="F10" s="8" t="s">
        <v>67</v>
      </c>
      <c r="G10" s="8">
        <v>2671</v>
      </c>
      <c r="H10" s="8" t="s">
        <v>68</v>
      </c>
      <c r="I10" s="8" t="s">
        <v>69</v>
      </c>
      <c r="J10" s="11" t="s">
        <v>70</v>
      </c>
      <c r="K10" s="8">
        <v>3</v>
      </c>
      <c r="L10" s="8" t="s">
        <v>71</v>
      </c>
    </row>
    <row r="11" spans="1:12" ht="50.25" customHeight="1">
      <c r="A11" s="8">
        <v>9</v>
      </c>
      <c r="B11" s="8" t="s">
        <v>63</v>
      </c>
      <c r="C11" s="8" t="s">
        <v>72</v>
      </c>
      <c r="D11" s="8" t="s">
        <v>61</v>
      </c>
      <c r="E11" s="8" t="s">
        <v>73</v>
      </c>
      <c r="F11" s="8" t="s">
        <v>74</v>
      </c>
      <c r="G11" s="8">
        <v>710</v>
      </c>
      <c r="H11" s="8" t="s">
        <v>75</v>
      </c>
      <c r="I11" s="8" t="s">
        <v>76</v>
      </c>
      <c r="J11" s="11" t="s">
        <v>77</v>
      </c>
      <c r="K11" s="8">
        <v>5</v>
      </c>
      <c r="L11" s="8" t="s">
        <v>78</v>
      </c>
    </row>
    <row r="12" spans="1:12" ht="50.25" customHeight="1">
      <c r="A12" s="8">
        <v>10</v>
      </c>
      <c r="B12" s="8" t="s">
        <v>63</v>
      </c>
      <c r="C12" s="8" t="s">
        <v>79</v>
      </c>
      <c r="D12" s="8" t="s">
        <v>61</v>
      </c>
      <c r="E12" s="8" t="s">
        <v>66</v>
      </c>
      <c r="F12" s="8" t="s">
        <v>67</v>
      </c>
      <c r="G12" s="8">
        <v>2578</v>
      </c>
      <c r="H12" s="8" t="s">
        <v>80</v>
      </c>
      <c r="I12" s="8" t="s">
        <v>81</v>
      </c>
      <c r="J12" s="11" t="s">
        <v>82</v>
      </c>
      <c r="K12" s="8">
        <v>1</v>
      </c>
      <c r="L12" s="8" t="s">
        <v>83</v>
      </c>
    </row>
    <row r="13" spans="1:12" ht="50.25" customHeight="1">
      <c r="A13" s="8">
        <v>11</v>
      </c>
      <c r="B13" s="8" t="s">
        <v>63</v>
      </c>
      <c r="C13" s="8" t="s">
        <v>84</v>
      </c>
      <c r="D13" s="8" t="s">
        <v>61</v>
      </c>
      <c r="E13" s="8" t="s">
        <v>66</v>
      </c>
      <c r="F13" s="8" t="s">
        <v>85</v>
      </c>
      <c r="G13" s="8">
        <v>2864</v>
      </c>
      <c r="H13" s="8" t="s">
        <v>86</v>
      </c>
      <c r="I13" s="8" t="s">
        <v>87</v>
      </c>
      <c r="J13" s="11" t="s">
        <v>88</v>
      </c>
      <c r="K13" s="8">
        <v>2</v>
      </c>
      <c r="L13" s="8" t="s">
        <v>89</v>
      </c>
    </row>
    <row r="14" spans="1:12" ht="50.25" customHeight="1">
      <c r="A14" s="8">
        <v>12</v>
      </c>
      <c r="B14" s="8" t="s">
        <v>63</v>
      </c>
      <c r="C14" s="8" t="s">
        <v>90</v>
      </c>
      <c r="D14" s="8" t="s">
        <v>91</v>
      </c>
      <c r="E14" s="8" t="s">
        <v>92</v>
      </c>
      <c r="F14" s="8" t="s">
        <v>93</v>
      </c>
      <c r="G14" s="8">
        <v>10</v>
      </c>
      <c r="H14" s="8" t="s">
        <v>94</v>
      </c>
      <c r="I14" s="8" t="s">
        <v>95</v>
      </c>
      <c r="J14" s="11" t="s">
        <v>96</v>
      </c>
      <c r="K14" s="8">
        <v>14</v>
      </c>
      <c r="L14" s="8" t="s">
        <v>97</v>
      </c>
    </row>
    <row r="15" spans="1:12" ht="50.25" customHeight="1">
      <c r="A15" s="8">
        <v>13</v>
      </c>
      <c r="B15" s="8" t="s">
        <v>63</v>
      </c>
      <c r="C15" s="8" t="s">
        <v>98</v>
      </c>
      <c r="D15" s="8" t="s">
        <v>99</v>
      </c>
      <c r="E15" s="8" t="s">
        <v>100</v>
      </c>
      <c r="F15" s="8" t="s">
        <v>101</v>
      </c>
      <c r="G15" s="8">
        <v>113</v>
      </c>
      <c r="H15" s="8" t="s">
        <v>102</v>
      </c>
      <c r="I15" s="8" t="s">
        <v>103</v>
      </c>
      <c r="J15" s="11" t="s">
        <v>104</v>
      </c>
      <c r="K15" s="8">
        <v>13</v>
      </c>
      <c r="L15" s="8">
        <v>17537177831</v>
      </c>
    </row>
    <row r="16" spans="1:12" ht="50.25" customHeight="1">
      <c r="A16" s="8">
        <v>14</v>
      </c>
      <c r="B16" s="8" t="s">
        <v>63</v>
      </c>
      <c r="C16" s="8" t="s">
        <v>105</v>
      </c>
      <c r="D16" s="8" t="s">
        <v>99</v>
      </c>
      <c r="E16" s="8" t="s">
        <v>100</v>
      </c>
      <c r="F16" s="8" t="s">
        <v>101</v>
      </c>
      <c r="G16" s="8">
        <v>62</v>
      </c>
      <c r="H16" s="8" t="s">
        <v>95</v>
      </c>
      <c r="I16" s="8" t="s">
        <v>95</v>
      </c>
      <c r="J16" s="11" t="s">
        <v>106</v>
      </c>
      <c r="K16" s="8">
        <v>15</v>
      </c>
      <c r="L16" s="8">
        <v>18939220766</v>
      </c>
    </row>
    <row r="17" spans="1:12" ht="50.25" customHeight="1">
      <c r="A17" s="8">
        <v>15</v>
      </c>
      <c r="B17" s="8" t="s">
        <v>63</v>
      </c>
      <c r="C17" s="8" t="s">
        <v>107</v>
      </c>
      <c r="D17" s="8" t="s">
        <v>99</v>
      </c>
      <c r="E17" s="8" t="s">
        <v>100</v>
      </c>
      <c r="F17" s="8" t="s">
        <v>101</v>
      </c>
      <c r="G17" s="8">
        <v>78</v>
      </c>
      <c r="H17" s="8" t="s">
        <v>108</v>
      </c>
      <c r="I17" s="8" t="s">
        <v>108</v>
      </c>
      <c r="J17" s="11" t="s">
        <v>106</v>
      </c>
      <c r="K17" s="8">
        <v>8</v>
      </c>
      <c r="L17" s="8">
        <v>17656693210</v>
      </c>
    </row>
    <row r="18" spans="1:12" ht="50.25" customHeight="1">
      <c r="A18" s="8">
        <v>16</v>
      </c>
      <c r="B18" s="8" t="s">
        <v>63</v>
      </c>
      <c r="C18" s="8" t="s">
        <v>109</v>
      </c>
      <c r="D18" s="8" t="s">
        <v>91</v>
      </c>
      <c r="E18" s="8" t="s">
        <v>100</v>
      </c>
      <c r="F18" s="8" t="s">
        <v>101</v>
      </c>
      <c r="G18" s="8">
        <v>2483</v>
      </c>
      <c r="H18" s="8" t="s">
        <v>110</v>
      </c>
      <c r="I18" s="8" t="s">
        <v>111</v>
      </c>
      <c r="J18" s="11" t="s">
        <v>112</v>
      </c>
      <c r="K18" s="8">
        <v>4</v>
      </c>
      <c r="L18" s="8">
        <v>15137780881</v>
      </c>
    </row>
    <row r="19" spans="1:12" ht="50.25" customHeight="1">
      <c r="A19" s="8">
        <v>17</v>
      </c>
      <c r="B19" s="8" t="s">
        <v>63</v>
      </c>
      <c r="C19" s="8" t="s">
        <v>113</v>
      </c>
      <c r="D19" s="8" t="s">
        <v>99</v>
      </c>
      <c r="E19" s="8" t="s">
        <v>100</v>
      </c>
      <c r="F19" s="8" t="s">
        <v>101</v>
      </c>
      <c r="G19" s="8">
        <v>53</v>
      </c>
      <c r="H19" s="8" t="s">
        <v>114</v>
      </c>
      <c r="I19" s="8" t="s">
        <v>114</v>
      </c>
      <c r="J19" s="11" t="s">
        <v>106</v>
      </c>
      <c r="K19" s="8">
        <v>10</v>
      </c>
      <c r="L19" s="8">
        <v>18638336822</v>
      </c>
    </row>
    <row r="20" spans="1:12" ht="50.25" customHeight="1">
      <c r="A20" s="8">
        <v>18</v>
      </c>
      <c r="B20" s="8" t="s">
        <v>63</v>
      </c>
      <c r="C20" s="8" t="s">
        <v>115</v>
      </c>
      <c r="D20" s="8" t="s">
        <v>116</v>
      </c>
      <c r="E20" s="8" t="s">
        <v>117</v>
      </c>
      <c r="F20" s="8" t="s">
        <v>118</v>
      </c>
      <c r="G20" s="8">
        <v>71</v>
      </c>
      <c r="H20" s="8" t="s">
        <v>119</v>
      </c>
      <c r="I20" s="8" t="s">
        <v>120</v>
      </c>
      <c r="J20" s="11" t="s">
        <v>121</v>
      </c>
      <c r="K20" s="8">
        <v>6</v>
      </c>
      <c r="L20" s="8" t="s">
        <v>122</v>
      </c>
    </row>
    <row r="21" spans="1:12" ht="50.25" customHeight="1">
      <c r="A21" s="8">
        <v>19</v>
      </c>
      <c r="B21" s="8" t="s">
        <v>63</v>
      </c>
      <c r="C21" s="8" t="s">
        <v>123</v>
      </c>
      <c r="D21" s="8" t="s">
        <v>124</v>
      </c>
      <c r="E21" s="8" t="s">
        <v>125</v>
      </c>
      <c r="F21" s="8" t="s">
        <v>126</v>
      </c>
      <c r="G21" s="8">
        <v>134</v>
      </c>
      <c r="H21" s="8" t="s">
        <v>127</v>
      </c>
      <c r="I21" s="8" t="s">
        <v>128</v>
      </c>
      <c r="J21" s="11" t="s">
        <v>129</v>
      </c>
      <c r="K21" s="8">
        <v>7</v>
      </c>
      <c r="L21" s="8" t="s">
        <v>130</v>
      </c>
    </row>
    <row r="22" spans="1:12" ht="50.25" customHeight="1">
      <c r="A22" s="8">
        <v>20</v>
      </c>
      <c r="B22" s="8" t="s">
        <v>63</v>
      </c>
      <c r="C22" s="8" t="s">
        <v>131</v>
      </c>
      <c r="D22" s="8" t="s">
        <v>132</v>
      </c>
      <c r="E22" s="8" t="s">
        <v>92</v>
      </c>
      <c r="F22" s="8" t="s">
        <v>133</v>
      </c>
      <c r="G22" s="8">
        <v>10</v>
      </c>
      <c r="H22" s="8" t="s">
        <v>134</v>
      </c>
      <c r="I22" s="8" t="s">
        <v>134</v>
      </c>
      <c r="J22" s="11" t="s">
        <v>106</v>
      </c>
      <c r="K22" s="8">
        <v>9</v>
      </c>
      <c r="L22" s="8" t="s">
        <v>135</v>
      </c>
    </row>
    <row r="23" spans="1:12" ht="50.25" customHeight="1">
      <c r="A23" s="8">
        <v>21</v>
      </c>
      <c r="B23" s="8" t="s">
        <v>63</v>
      </c>
      <c r="C23" s="8" t="s">
        <v>136</v>
      </c>
      <c r="D23" s="8" t="s">
        <v>137</v>
      </c>
      <c r="E23" s="8" t="s">
        <v>92</v>
      </c>
      <c r="F23" s="8" t="s">
        <v>138</v>
      </c>
      <c r="G23" s="8">
        <v>5</v>
      </c>
      <c r="H23" s="8" t="s">
        <v>102</v>
      </c>
      <c r="I23" s="8" t="s">
        <v>102</v>
      </c>
      <c r="J23" s="11" t="s">
        <v>106</v>
      </c>
      <c r="K23" s="8">
        <v>11</v>
      </c>
      <c r="L23" s="8" t="s">
        <v>139</v>
      </c>
    </row>
    <row r="24" spans="1:12" ht="50.25" customHeight="1">
      <c r="A24" s="8">
        <v>22</v>
      </c>
      <c r="B24" s="8" t="s">
        <v>63</v>
      </c>
      <c r="C24" s="8" t="s">
        <v>140</v>
      </c>
      <c r="D24" s="8" t="s">
        <v>116</v>
      </c>
      <c r="E24" s="8" t="s">
        <v>141</v>
      </c>
      <c r="F24" s="8" t="s">
        <v>142</v>
      </c>
      <c r="G24" s="8">
        <v>5</v>
      </c>
      <c r="H24" s="8" t="s">
        <v>102</v>
      </c>
      <c r="I24" s="8" t="s">
        <v>103</v>
      </c>
      <c r="J24" s="11" t="s">
        <v>104</v>
      </c>
      <c r="K24" s="8">
        <v>12</v>
      </c>
      <c r="L24" s="8" t="s">
        <v>143</v>
      </c>
    </row>
    <row r="25" spans="1:12" ht="50.25" customHeight="1">
      <c r="A25" s="8">
        <v>23</v>
      </c>
      <c r="B25" s="8" t="s">
        <v>63</v>
      </c>
      <c r="C25" s="8" t="s">
        <v>144</v>
      </c>
      <c r="D25" s="8" t="s">
        <v>61</v>
      </c>
      <c r="E25" s="8" t="s">
        <v>145</v>
      </c>
      <c r="F25" s="8" t="s">
        <v>146</v>
      </c>
      <c r="G25" s="8">
        <v>3</v>
      </c>
      <c r="H25" s="8" t="s">
        <v>147</v>
      </c>
      <c r="I25" s="8">
        <v>0</v>
      </c>
      <c r="J25" s="11" t="s">
        <v>148</v>
      </c>
      <c r="K25" s="8">
        <v>16</v>
      </c>
      <c r="L25" s="8" t="s">
        <v>149</v>
      </c>
    </row>
    <row r="26" spans="1:12" ht="50.25" customHeight="1">
      <c r="A26" s="8">
        <v>24</v>
      </c>
      <c r="B26" s="8" t="s">
        <v>150</v>
      </c>
      <c r="C26" s="8" t="s">
        <v>151</v>
      </c>
      <c r="D26" s="8" t="s">
        <v>152</v>
      </c>
      <c r="E26" s="8" t="s">
        <v>153</v>
      </c>
      <c r="F26" s="8" t="s">
        <v>154</v>
      </c>
      <c r="G26" s="8">
        <v>1736</v>
      </c>
      <c r="H26" s="8">
        <v>669</v>
      </c>
      <c r="I26" s="8">
        <v>408</v>
      </c>
      <c r="J26" s="11">
        <v>0.6099</v>
      </c>
      <c r="K26" s="8">
        <v>1</v>
      </c>
      <c r="L26" s="8">
        <v>13938980168</v>
      </c>
    </row>
    <row r="27" spans="1:12" ht="50.25" customHeight="1">
      <c r="A27" s="8">
        <v>25</v>
      </c>
      <c r="B27" s="8" t="s">
        <v>150</v>
      </c>
      <c r="C27" s="8" t="s">
        <v>155</v>
      </c>
      <c r="D27" s="8" t="s">
        <v>156</v>
      </c>
      <c r="E27" s="8" t="s">
        <v>153</v>
      </c>
      <c r="F27" s="8" t="s">
        <v>157</v>
      </c>
      <c r="G27" s="8">
        <v>1089</v>
      </c>
      <c r="H27" s="8">
        <v>566</v>
      </c>
      <c r="I27" s="8">
        <v>387</v>
      </c>
      <c r="J27" s="11">
        <v>0.6837000000000001</v>
      </c>
      <c r="K27" s="8">
        <v>3</v>
      </c>
      <c r="L27" s="8">
        <v>15290331017</v>
      </c>
    </row>
    <row r="28" spans="1:12" ht="50.25" customHeight="1">
      <c r="A28" s="8">
        <v>26</v>
      </c>
      <c r="B28" s="8" t="s">
        <v>150</v>
      </c>
      <c r="C28" s="8" t="s">
        <v>158</v>
      </c>
      <c r="D28" s="8" t="s">
        <v>152</v>
      </c>
      <c r="E28" s="8" t="s">
        <v>153</v>
      </c>
      <c r="F28" s="8" t="s">
        <v>159</v>
      </c>
      <c r="G28" s="8">
        <v>1624</v>
      </c>
      <c r="H28" s="8">
        <v>727</v>
      </c>
      <c r="I28" s="8">
        <v>505</v>
      </c>
      <c r="J28" s="11">
        <v>0.6945999999999999</v>
      </c>
      <c r="K28" s="8">
        <v>2</v>
      </c>
      <c r="L28" s="8">
        <v>15188211128</v>
      </c>
    </row>
    <row r="29" spans="1:12" ht="50.25" customHeight="1">
      <c r="A29" s="8">
        <v>27</v>
      </c>
      <c r="B29" s="8" t="s">
        <v>150</v>
      </c>
      <c r="C29" s="8" t="s">
        <v>160</v>
      </c>
      <c r="D29" s="8" t="s">
        <v>152</v>
      </c>
      <c r="E29" s="8" t="s">
        <v>153</v>
      </c>
      <c r="F29" s="8" t="s">
        <v>161</v>
      </c>
      <c r="G29" s="8">
        <v>413</v>
      </c>
      <c r="H29" s="8">
        <v>177</v>
      </c>
      <c r="I29" s="8">
        <v>151</v>
      </c>
      <c r="J29" s="11">
        <v>0.8531</v>
      </c>
      <c r="K29" s="8">
        <v>4</v>
      </c>
      <c r="L29" s="8">
        <v>18739002357</v>
      </c>
    </row>
    <row r="30" spans="1:12" ht="50.25" customHeight="1">
      <c r="A30" s="8">
        <v>28</v>
      </c>
      <c r="B30" s="8" t="s">
        <v>162</v>
      </c>
      <c r="C30" s="8" t="s">
        <v>163</v>
      </c>
      <c r="D30" s="8" t="s">
        <v>164</v>
      </c>
      <c r="E30" s="8" t="s">
        <v>165</v>
      </c>
      <c r="F30" s="8" t="s">
        <v>166</v>
      </c>
      <c r="G30" s="8">
        <v>3015</v>
      </c>
      <c r="H30" s="8">
        <v>315</v>
      </c>
      <c r="I30" s="8">
        <v>246</v>
      </c>
      <c r="J30" s="11">
        <v>0.7809</v>
      </c>
      <c r="K30" s="8">
        <v>1</v>
      </c>
      <c r="L30" s="8">
        <v>18537737279</v>
      </c>
    </row>
    <row r="31" spans="1:12" ht="50.25" customHeight="1">
      <c r="A31" s="8">
        <v>29</v>
      </c>
      <c r="B31" s="8" t="s">
        <v>162</v>
      </c>
      <c r="C31" s="8" t="s">
        <v>167</v>
      </c>
      <c r="D31" s="8" t="s">
        <v>164</v>
      </c>
      <c r="E31" s="8" t="s">
        <v>165</v>
      </c>
      <c r="F31" s="8" t="s">
        <v>166</v>
      </c>
      <c r="G31" s="8">
        <v>2624</v>
      </c>
      <c r="H31" s="8">
        <v>118</v>
      </c>
      <c r="I31" s="8">
        <v>83</v>
      </c>
      <c r="J31" s="11">
        <v>0.7034</v>
      </c>
      <c r="K31" s="8">
        <v>3</v>
      </c>
      <c r="L31" s="8">
        <v>18537735763</v>
      </c>
    </row>
    <row r="32" spans="1:12" ht="50.25" customHeight="1">
      <c r="A32" s="8">
        <v>30</v>
      </c>
      <c r="B32" s="8" t="s">
        <v>162</v>
      </c>
      <c r="C32" s="8" t="s">
        <v>168</v>
      </c>
      <c r="D32" s="8" t="s">
        <v>91</v>
      </c>
      <c r="E32" s="8" t="s">
        <v>169</v>
      </c>
      <c r="F32" s="8" t="s">
        <v>170</v>
      </c>
      <c r="G32" s="8">
        <v>463</v>
      </c>
      <c r="H32" s="8">
        <v>236</v>
      </c>
      <c r="I32" s="8">
        <v>154</v>
      </c>
      <c r="J32" s="11">
        <v>0.6525</v>
      </c>
      <c r="K32" s="8">
        <v>2</v>
      </c>
      <c r="L32" s="8">
        <v>13523646899</v>
      </c>
    </row>
    <row r="33" spans="1:12" ht="50.25" customHeight="1">
      <c r="A33" s="8">
        <v>31</v>
      </c>
      <c r="B33" s="8" t="s">
        <v>162</v>
      </c>
      <c r="C33" s="8" t="s">
        <v>171</v>
      </c>
      <c r="D33" s="8" t="s">
        <v>172</v>
      </c>
      <c r="E33" s="8" t="s">
        <v>173</v>
      </c>
      <c r="F33" s="8" t="s">
        <v>174</v>
      </c>
      <c r="G33" s="8">
        <v>136</v>
      </c>
      <c r="H33" s="8">
        <v>42</v>
      </c>
      <c r="I33" s="8">
        <v>31</v>
      </c>
      <c r="J33" s="11">
        <v>0.7381</v>
      </c>
      <c r="K33" s="8">
        <v>4</v>
      </c>
      <c r="L33" s="8">
        <v>18338308009</v>
      </c>
    </row>
    <row r="34" spans="1:12" ht="50.25" customHeight="1">
      <c r="A34" s="8">
        <v>32</v>
      </c>
      <c r="B34" s="8" t="s">
        <v>162</v>
      </c>
      <c r="C34" s="8" t="s">
        <v>175</v>
      </c>
      <c r="D34" s="8" t="s">
        <v>172</v>
      </c>
      <c r="E34" s="8" t="s">
        <v>176</v>
      </c>
      <c r="F34" s="8" t="s">
        <v>177</v>
      </c>
      <c r="G34" s="8">
        <v>16</v>
      </c>
      <c r="H34" s="8">
        <v>16</v>
      </c>
      <c r="I34" s="8">
        <v>14</v>
      </c>
      <c r="J34" s="11">
        <v>0.875</v>
      </c>
      <c r="K34" s="8">
        <v>7</v>
      </c>
      <c r="L34" s="8">
        <v>18739010999</v>
      </c>
    </row>
    <row r="35" spans="1:12" ht="50.25" customHeight="1">
      <c r="A35" s="8">
        <v>33</v>
      </c>
      <c r="B35" s="8" t="s">
        <v>162</v>
      </c>
      <c r="C35" s="8" t="s">
        <v>178</v>
      </c>
      <c r="D35" s="8" t="s">
        <v>179</v>
      </c>
      <c r="E35" s="8" t="s">
        <v>176</v>
      </c>
      <c r="F35" s="8" t="s">
        <v>177</v>
      </c>
      <c r="G35" s="8">
        <v>12</v>
      </c>
      <c r="H35" s="8">
        <v>12</v>
      </c>
      <c r="I35" s="8">
        <v>12</v>
      </c>
      <c r="J35" s="11">
        <v>1</v>
      </c>
      <c r="K35" s="8">
        <v>8</v>
      </c>
      <c r="L35" s="8">
        <v>18338308009</v>
      </c>
    </row>
    <row r="36" spans="1:12" ht="50.25" customHeight="1">
      <c r="A36" s="8">
        <v>34</v>
      </c>
      <c r="B36" s="8" t="s">
        <v>162</v>
      </c>
      <c r="C36" s="8" t="s">
        <v>180</v>
      </c>
      <c r="D36" s="8" t="s">
        <v>179</v>
      </c>
      <c r="E36" s="8" t="s">
        <v>176</v>
      </c>
      <c r="F36" s="8" t="s">
        <v>177</v>
      </c>
      <c r="G36" s="8">
        <v>9</v>
      </c>
      <c r="H36" s="8">
        <v>9</v>
      </c>
      <c r="I36" s="8">
        <v>9</v>
      </c>
      <c r="J36" s="11">
        <v>1</v>
      </c>
      <c r="K36" s="8">
        <v>10</v>
      </c>
      <c r="L36" s="8">
        <v>15225630903</v>
      </c>
    </row>
    <row r="37" spans="1:12" ht="50.25" customHeight="1">
      <c r="A37" s="8">
        <v>35</v>
      </c>
      <c r="B37" s="8" t="s">
        <v>162</v>
      </c>
      <c r="C37" s="8" t="s">
        <v>181</v>
      </c>
      <c r="D37" s="8" t="s">
        <v>182</v>
      </c>
      <c r="E37" s="8" t="s">
        <v>183</v>
      </c>
      <c r="F37" s="8" t="s">
        <v>184</v>
      </c>
      <c r="G37" s="8">
        <v>15</v>
      </c>
      <c r="H37" s="8">
        <v>15</v>
      </c>
      <c r="I37" s="8">
        <v>9</v>
      </c>
      <c r="J37" s="11">
        <v>0.6</v>
      </c>
      <c r="K37" s="8">
        <v>10</v>
      </c>
      <c r="L37" s="8">
        <v>16637779068</v>
      </c>
    </row>
    <row r="38" spans="1:12" ht="50.25" customHeight="1">
      <c r="A38" s="8">
        <v>36</v>
      </c>
      <c r="B38" s="8" t="s">
        <v>162</v>
      </c>
      <c r="C38" s="8" t="s">
        <v>185</v>
      </c>
      <c r="D38" s="8" t="s">
        <v>182</v>
      </c>
      <c r="E38" s="8" t="s">
        <v>186</v>
      </c>
      <c r="F38" s="8" t="s">
        <v>184</v>
      </c>
      <c r="G38" s="8">
        <v>21</v>
      </c>
      <c r="H38" s="8">
        <v>21</v>
      </c>
      <c r="I38" s="8">
        <v>12</v>
      </c>
      <c r="J38" s="11">
        <v>0.5714</v>
      </c>
      <c r="K38" s="8">
        <v>8</v>
      </c>
      <c r="L38" s="8">
        <v>15537733368</v>
      </c>
    </row>
    <row r="39" spans="1:12" ht="50.25" customHeight="1">
      <c r="A39" s="8">
        <v>37</v>
      </c>
      <c r="B39" s="8" t="s">
        <v>162</v>
      </c>
      <c r="C39" s="8" t="s">
        <v>187</v>
      </c>
      <c r="D39" s="8" t="s">
        <v>182</v>
      </c>
      <c r="E39" s="8" t="s">
        <v>188</v>
      </c>
      <c r="F39" s="8" t="s">
        <v>184</v>
      </c>
      <c r="G39" s="8">
        <v>13</v>
      </c>
      <c r="H39" s="8">
        <v>13</v>
      </c>
      <c r="I39" s="8">
        <v>8</v>
      </c>
      <c r="J39" s="11">
        <v>0.6184</v>
      </c>
      <c r="K39" s="8">
        <v>11</v>
      </c>
      <c r="L39" s="8">
        <v>15038711173</v>
      </c>
    </row>
    <row r="40" spans="1:12" ht="50.25" customHeight="1">
      <c r="A40" s="8">
        <v>38</v>
      </c>
      <c r="B40" s="8" t="s">
        <v>162</v>
      </c>
      <c r="C40" s="8" t="s">
        <v>189</v>
      </c>
      <c r="D40" s="8" t="s">
        <v>182</v>
      </c>
      <c r="E40" s="8" t="s">
        <v>190</v>
      </c>
      <c r="F40" s="8" t="s">
        <v>184</v>
      </c>
      <c r="G40" s="8">
        <v>18</v>
      </c>
      <c r="H40" s="8">
        <v>18</v>
      </c>
      <c r="I40" s="8">
        <v>11</v>
      </c>
      <c r="J40" s="11">
        <v>0.6111</v>
      </c>
      <c r="K40" s="8">
        <v>9</v>
      </c>
      <c r="L40" s="8">
        <v>17703771707</v>
      </c>
    </row>
    <row r="41" spans="1:12" ht="50.25" customHeight="1">
      <c r="A41" s="8">
        <v>39</v>
      </c>
      <c r="B41" s="8" t="s">
        <v>162</v>
      </c>
      <c r="C41" s="8" t="s">
        <v>191</v>
      </c>
      <c r="D41" s="8" t="s">
        <v>182</v>
      </c>
      <c r="E41" s="8" t="s">
        <v>192</v>
      </c>
      <c r="F41" s="8" t="s">
        <v>184</v>
      </c>
      <c r="G41" s="8">
        <v>23</v>
      </c>
      <c r="H41" s="8">
        <v>23</v>
      </c>
      <c r="I41" s="8">
        <v>14</v>
      </c>
      <c r="J41" s="11">
        <v>0.6087</v>
      </c>
      <c r="K41" s="8">
        <v>7</v>
      </c>
      <c r="L41" s="8">
        <v>18537720390</v>
      </c>
    </row>
    <row r="42" spans="1:12" ht="50.25" customHeight="1">
      <c r="A42" s="8">
        <v>40</v>
      </c>
      <c r="B42" s="8" t="s">
        <v>162</v>
      </c>
      <c r="C42" s="8" t="s">
        <v>193</v>
      </c>
      <c r="D42" s="8" t="s">
        <v>182</v>
      </c>
      <c r="E42" s="8" t="s">
        <v>194</v>
      </c>
      <c r="F42" s="8" t="s">
        <v>184</v>
      </c>
      <c r="G42" s="8">
        <v>12</v>
      </c>
      <c r="H42" s="8">
        <v>12</v>
      </c>
      <c r="I42" s="8">
        <v>8</v>
      </c>
      <c r="J42" s="11">
        <v>0.6666</v>
      </c>
      <c r="K42" s="8">
        <v>11</v>
      </c>
      <c r="L42" s="8">
        <v>13782158236</v>
      </c>
    </row>
    <row r="43" spans="1:12" ht="50.25" customHeight="1">
      <c r="A43" s="8">
        <v>41</v>
      </c>
      <c r="B43" s="8" t="s">
        <v>162</v>
      </c>
      <c r="C43" s="8" t="s">
        <v>195</v>
      </c>
      <c r="D43" s="8" t="s">
        <v>182</v>
      </c>
      <c r="E43" s="8" t="s">
        <v>196</v>
      </c>
      <c r="F43" s="8" t="s">
        <v>184</v>
      </c>
      <c r="G43" s="8">
        <v>31</v>
      </c>
      <c r="H43" s="8">
        <v>31</v>
      </c>
      <c r="I43" s="8">
        <v>19</v>
      </c>
      <c r="J43" s="11">
        <v>0.6129</v>
      </c>
      <c r="K43" s="8">
        <v>5</v>
      </c>
      <c r="L43" s="8">
        <v>15937753536</v>
      </c>
    </row>
    <row r="44" spans="1:12" ht="50.25" customHeight="1">
      <c r="A44" s="8">
        <v>42</v>
      </c>
      <c r="B44" s="8" t="s">
        <v>162</v>
      </c>
      <c r="C44" s="8" t="s">
        <v>197</v>
      </c>
      <c r="D44" s="8" t="s">
        <v>182</v>
      </c>
      <c r="E44" s="8" t="s">
        <v>198</v>
      </c>
      <c r="F44" s="8" t="s">
        <v>184</v>
      </c>
      <c r="G44" s="8">
        <v>26</v>
      </c>
      <c r="H44" s="8">
        <v>26</v>
      </c>
      <c r="I44" s="8">
        <v>15</v>
      </c>
      <c r="J44" s="11">
        <v>0.5769</v>
      </c>
      <c r="K44" s="8">
        <v>6</v>
      </c>
      <c r="L44" s="8">
        <v>13603416551</v>
      </c>
    </row>
    <row r="45" spans="1:12" ht="50.25" customHeight="1">
      <c r="A45" s="8">
        <v>43</v>
      </c>
      <c r="B45" s="8" t="s">
        <v>162</v>
      </c>
      <c r="C45" s="8" t="s">
        <v>199</v>
      </c>
      <c r="D45" s="8" t="s">
        <v>182</v>
      </c>
      <c r="E45" s="8" t="s">
        <v>200</v>
      </c>
      <c r="F45" s="8" t="s">
        <v>184</v>
      </c>
      <c r="G45" s="8">
        <v>11</v>
      </c>
      <c r="H45" s="8">
        <v>11</v>
      </c>
      <c r="I45" s="8">
        <v>7</v>
      </c>
      <c r="J45" s="11">
        <v>0.6363</v>
      </c>
      <c r="K45" s="8">
        <v>12</v>
      </c>
      <c r="L45" s="8">
        <v>13837700309</v>
      </c>
    </row>
    <row r="46" spans="1:12" ht="50.25" customHeight="1">
      <c r="A46" s="8">
        <v>44</v>
      </c>
      <c r="B46" s="8" t="s">
        <v>162</v>
      </c>
      <c r="C46" s="8" t="s">
        <v>201</v>
      </c>
      <c r="D46" s="8" t="s">
        <v>182</v>
      </c>
      <c r="E46" s="8" t="s">
        <v>202</v>
      </c>
      <c r="F46" s="8" t="s">
        <v>184</v>
      </c>
      <c r="G46" s="8">
        <v>17</v>
      </c>
      <c r="H46" s="8">
        <v>17</v>
      </c>
      <c r="I46" s="8">
        <v>12</v>
      </c>
      <c r="J46" s="11">
        <v>0.7059</v>
      </c>
      <c r="K46" s="8">
        <v>8</v>
      </c>
      <c r="L46" s="8">
        <v>18537762515</v>
      </c>
    </row>
    <row r="47" spans="1:12" ht="50.25" customHeight="1">
      <c r="A47" s="8">
        <v>45</v>
      </c>
      <c r="B47" s="8" t="s">
        <v>203</v>
      </c>
      <c r="C47" s="8" t="s">
        <v>204</v>
      </c>
      <c r="D47" s="8" t="s">
        <v>205</v>
      </c>
      <c r="E47" s="8" t="s">
        <v>206</v>
      </c>
      <c r="F47" s="8" t="s">
        <v>154</v>
      </c>
      <c r="G47" s="8">
        <v>1291</v>
      </c>
      <c r="H47" s="8">
        <v>407</v>
      </c>
      <c r="I47" s="8">
        <v>295</v>
      </c>
      <c r="J47" s="11">
        <f aca="true" t="shared" si="0" ref="J47:J56">I47/H47</f>
        <v>0.7248157248157249</v>
      </c>
      <c r="K47" s="8">
        <v>1</v>
      </c>
      <c r="L47" s="8">
        <v>13703410822</v>
      </c>
    </row>
    <row r="48" spans="1:12" ht="50.25" customHeight="1">
      <c r="A48" s="8">
        <v>46</v>
      </c>
      <c r="B48" s="8" t="s">
        <v>203</v>
      </c>
      <c r="C48" s="8" t="s">
        <v>207</v>
      </c>
      <c r="D48" s="8" t="s">
        <v>208</v>
      </c>
      <c r="E48" s="8" t="s">
        <v>203</v>
      </c>
      <c r="F48" s="8" t="s">
        <v>209</v>
      </c>
      <c r="G48" s="8">
        <v>215</v>
      </c>
      <c r="H48" s="8">
        <v>145</v>
      </c>
      <c r="I48" s="8">
        <v>47</v>
      </c>
      <c r="J48" s="11">
        <f t="shared" si="0"/>
        <v>0.32413793103448274</v>
      </c>
      <c r="K48" s="8">
        <v>6</v>
      </c>
      <c r="L48" s="8">
        <v>13803774022</v>
      </c>
    </row>
    <row r="49" spans="1:12" ht="50.25" customHeight="1">
      <c r="A49" s="8">
        <v>47</v>
      </c>
      <c r="B49" s="8" t="s">
        <v>203</v>
      </c>
      <c r="C49" s="8" t="s">
        <v>210</v>
      </c>
      <c r="D49" s="8" t="s">
        <v>208</v>
      </c>
      <c r="E49" s="8" t="s">
        <v>203</v>
      </c>
      <c r="F49" s="8" t="s">
        <v>211</v>
      </c>
      <c r="G49" s="8">
        <v>34</v>
      </c>
      <c r="H49" s="8">
        <v>20</v>
      </c>
      <c r="I49" s="8">
        <v>4</v>
      </c>
      <c r="J49" s="11">
        <f t="shared" si="0"/>
        <v>0.2</v>
      </c>
      <c r="K49" s="8">
        <v>10</v>
      </c>
      <c r="L49" s="8">
        <v>13781798767</v>
      </c>
    </row>
    <row r="50" spans="1:12" ht="50.25" customHeight="1">
      <c r="A50" s="8">
        <v>48</v>
      </c>
      <c r="B50" s="8" t="s">
        <v>203</v>
      </c>
      <c r="C50" s="8" t="s">
        <v>212</v>
      </c>
      <c r="D50" s="8" t="s">
        <v>208</v>
      </c>
      <c r="E50" s="8" t="s">
        <v>203</v>
      </c>
      <c r="F50" s="8" t="s">
        <v>213</v>
      </c>
      <c r="G50" s="8">
        <v>326</v>
      </c>
      <c r="H50" s="8">
        <v>120</v>
      </c>
      <c r="I50" s="8">
        <v>65</v>
      </c>
      <c r="J50" s="11">
        <f t="shared" si="0"/>
        <v>0.5416666666666666</v>
      </c>
      <c r="K50" s="8">
        <v>7</v>
      </c>
      <c r="L50" s="8">
        <v>16637779273</v>
      </c>
    </row>
    <row r="51" spans="1:12" ht="50.25" customHeight="1">
      <c r="A51" s="8">
        <v>49</v>
      </c>
      <c r="B51" s="8" t="s">
        <v>203</v>
      </c>
      <c r="C51" s="8" t="s">
        <v>214</v>
      </c>
      <c r="D51" s="8" t="s">
        <v>208</v>
      </c>
      <c r="E51" s="8" t="s">
        <v>203</v>
      </c>
      <c r="F51" s="8" t="s">
        <v>215</v>
      </c>
      <c r="G51" s="8">
        <v>383</v>
      </c>
      <c r="H51" s="8">
        <v>258</v>
      </c>
      <c r="I51" s="8">
        <v>216</v>
      </c>
      <c r="J51" s="11">
        <f t="shared" si="0"/>
        <v>0.8372093023255814</v>
      </c>
      <c r="K51" s="8">
        <v>4</v>
      </c>
      <c r="L51" s="8">
        <v>15637731503</v>
      </c>
    </row>
    <row r="52" spans="1:12" ht="50.25" customHeight="1">
      <c r="A52" s="8">
        <v>50</v>
      </c>
      <c r="B52" s="8" t="s">
        <v>203</v>
      </c>
      <c r="C52" s="8" t="s">
        <v>216</v>
      </c>
      <c r="D52" s="8" t="s">
        <v>208</v>
      </c>
      <c r="E52" s="8" t="s">
        <v>217</v>
      </c>
      <c r="F52" s="8" t="s">
        <v>218</v>
      </c>
      <c r="G52" s="8">
        <v>239</v>
      </c>
      <c r="H52" s="8">
        <v>163</v>
      </c>
      <c r="I52" s="8">
        <v>134</v>
      </c>
      <c r="J52" s="11">
        <f t="shared" si="0"/>
        <v>0.8220858895705522</v>
      </c>
      <c r="K52" s="8">
        <v>5</v>
      </c>
      <c r="L52" s="8">
        <v>13782041805</v>
      </c>
    </row>
    <row r="53" spans="1:12" ht="50.25" customHeight="1">
      <c r="A53" s="8">
        <v>51</v>
      </c>
      <c r="B53" s="8" t="s">
        <v>203</v>
      </c>
      <c r="C53" s="8" t="s">
        <v>219</v>
      </c>
      <c r="D53" s="8" t="s">
        <v>208</v>
      </c>
      <c r="E53" s="8" t="s">
        <v>203</v>
      </c>
      <c r="F53" s="8" t="s">
        <v>220</v>
      </c>
      <c r="G53" s="8">
        <v>45</v>
      </c>
      <c r="H53" s="8">
        <v>45</v>
      </c>
      <c r="I53" s="8">
        <v>10</v>
      </c>
      <c r="J53" s="11">
        <f t="shared" si="0"/>
        <v>0.2222222222222222</v>
      </c>
      <c r="K53" s="8">
        <v>9</v>
      </c>
      <c r="L53" s="8">
        <v>15670639972</v>
      </c>
    </row>
    <row r="54" spans="1:12" ht="50.25" customHeight="1">
      <c r="A54" s="8">
        <v>52</v>
      </c>
      <c r="B54" s="8" t="s">
        <v>203</v>
      </c>
      <c r="C54" s="8" t="s">
        <v>221</v>
      </c>
      <c r="D54" s="8" t="s">
        <v>222</v>
      </c>
      <c r="E54" s="8" t="s">
        <v>223</v>
      </c>
      <c r="F54" s="8" t="s">
        <v>213</v>
      </c>
      <c r="G54" s="8">
        <v>675</v>
      </c>
      <c r="H54" s="8">
        <v>555</v>
      </c>
      <c r="I54" s="8">
        <v>318</v>
      </c>
      <c r="J54" s="11">
        <f t="shared" si="0"/>
        <v>0.572972972972973</v>
      </c>
      <c r="K54" s="8">
        <v>2</v>
      </c>
      <c r="L54" s="8">
        <v>13598258374</v>
      </c>
    </row>
    <row r="55" spans="1:12" ht="50.25" customHeight="1">
      <c r="A55" s="8">
        <v>53</v>
      </c>
      <c r="B55" s="8" t="s">
        <v>203</v>
      </c>
      <c r="C55" s="8" t="s">
        <v>224</v>
      </c>
      <c r="D55" s="8" t="s">
        <v>222</v>
      </c>
      <c r="E55" s="8" t="s">
        <v>225</v>
      </c>
      <c r="F55" s="8" t="s">
        <v>215</v>
      </c>
      <c r="G55" s="8">
        <v>640</v>
      </c>
      <c r="H55" s="8">
        <v>543</v>
      </c>
      <c r="I55" s="8">
        <v>386</v>
      </c>
      <c r="J55" s="11">
        <f t="shared" si="0"/>
        <v>0.7108655616942909</v>
      </c>
      <c r="K55" s="8">
        <v>3</v>
      </c>
      <c r="L55" s="8">
        <v>13838783321</v>
      </c>
    </row>
    <row r="56" spans="1:12" ht="50.25" customHeight="1">
      <c r="A56" s="8">
        <v>54</v>
      </c>
      <c r="B56" s="8" t="s">
        <v>203</v>
      </c>
      <c r="C56" s="8" t="s">
        <v>226</v>
      </c>
      <c r="D56" s="8" t="s">
        <v>227</v>
      </c>
      <c r="E56" s="8" t="s">
        <v>203</v>
      </c>
      <c r="F56" s="8" t="s">
        <v>218</v>
      </c>
      <c r="G56" s="8">
        <v>188</v>
      </c>
      <c r="H56" s="8">
        <v>119</v>
      </c>
      <c r="I56" s="8">
        <v>113</v>
      </c>
      <c r="J56" s="11">
        <f t="shared" si="0"/>
        <v>0.9495798319327731</v>
      </c>
      <c r="K56" s="8">
        <v>8</v>
      </c>
      <c r="L56" s="8">
        <v>15188472039</v>
      </c>
    </row>
    <row r="57" spans="1:12" ht="50.25" customHeight="1">
      <c r="A57" s="8">
        <v>55</v>
      </c>
      <c r="B57" s="8" t="s">
        <v>228</v>
      </c>
      <c r="C57" s="8" t="s">
        <v>229</v>
      </c>
      <c r="D57" s="8" t="s">
        <v>61</v>
      </c>
      <c r="E57" s="8" t="s">
        <v>228</v>
      </c>
      <c r="F57" s="8" t="s">
        <v>230</v>
      </c>
      <c r="G57" s="8" t="s">
        <v>231</v>
      </c>
      <c r="H57" s="8" t="s">
        <v>232</v>
      </c>
      <c r="I57" s="8">
        <v>1398</v>
      </c>
      <c r="J57" s="8" t="s">
        <v>233</v>
      </c>
      <c r="K57" s="8">
        <v>1</v>
      </c>
      <c r="L57" s="8" t="s">
        <v>234</v>
      </c>
    </row>
    <row r="58" spans="1:12" ht="50.25" customHeight="1">
      <c r="A58" s="8">
        <v>56</v>
      </c>
      <c r="B58" s="8" t="s">
        <v>228</v>
      </c>
      <c r="C58" s="8" t="s">
        <v>235</v>
      </c>
      <c r="D58" s="8" t="s">
        <v>61</v>
      </c>
      <c r="E58" s="8" t="s">
        <v>228</v>
      </c>
      <c r="F58" s="8" t="s">
        <v>236</v>
      </c>
      <c r="G58" s="8" t="s">
        <v>237</v>
      </c>
      <c r="H58" s="8" t="s">
        <v>103</v>
      </c>
      <c r="I58" s="8">
        <v>0</v>
      </c>
      <c r="J58" s="11" t="s">
        <v>238</v>
      </c>
      <c r="K58" s="8">
        <v>2</v>
      </c>
      <c r="L58" s="8" t="s">
        <v>239</v>
      </c>
    </row>
    <row r="59" spans="1:12" ht="50.25" customHeight="1">
      <c r="A59" s="8">
        <v>57</v>
      </c>
      <c r="B59" s="8" t="s">
        <v>228</v>
      </c>
      <c r="C59" s="8" t="s">
        <v>240</v>
      </c>
      <c r="D59" s="8" t="s">
        <v>116</v>
      </c>
      <c r="E59" s="8" t="s">
        <v>228</v>
      </c>
      <c r="F59" s="8" t="s">
        <v>241</v>
      </c>
      <c r="G59" s="8" t="s">
        <v>242</v>
      </c>
      <c r="H59" s="8" t="s">
        <v>243</v>
      </c>
      <c r="I59" s="8">
        <v>0</v>
      </c>
      <c r="J59" s="11" t="s">
        <v>244</v>
      </c>
      <c r="K59" s="8">
        <v>3</v>
      </c>
      <c r="L59" s="8">
        <v>13146078187</v>
      </c>
    </row>
    <row r="60" spans="1:12" ht="50.25" customHeight="1">
      <c r="A60" s="8">
        <v>58</v>
      </c>
      <c r="B60" s="8" t="s">
        <v>228</v>
      </c>
      <c r="C60" s="8" t="s">
        <v>245</v>
      </c>
      <c r="D60" s="8" t="s">
        <v>116</v>
      </c>
      <c r="E60" s="8" t="s">
        <v>228</v>
      </c>
      <c r="F60" s="8" t="s">
        <v>246</v>
      </c>
      <c r="G60" s="8" t="s">
        <v>247</v>
      </c>
      <c r="H60" s="8" t="s">
        <v>94</v>
      </c>
      <c r="I60" s="8">
        <v>4</v>
      </c>
      <c r="J60" s="8" t="s">
        <v>248</v>
      </c>
      <c r="K60" s="8">
        <v>4</v>
      </c>
      <c r="L60" s="8" t="s">
        <v>249</v>
      </c>
    </row>
    <row r="61" spans="1:12" ht="50.25" customHeight="1">
      <c r="A61" s="8">
        <v>59</v>
      </c>
      <c r="B61" s="8" t="s">
        <v>228</v>
      </c>
      <c r="C61" s="8" t="s">
        <v>17</v>
      </c>
      <c r="D61" s="8" t="s">
        <v>152</v>
      </c>
      <c r="E61" s="8" t="s">
        <v>250</v>
      </c>
      <c r="F61" s="8" t="s">
        <v>251</v>
      </c>
      <c r="G61" s="8" t="s">
        <v>252</v>
      </c>
      <c r="H61" s="8" t="s">
        <v>252</v>
      </c>
      <c r="I61" s="8">
        <v>0</v>
      </c>
      <c r="J61" s="11" t="s">
        <v>106</v>
      </c>
      <c r="K61" s="8">
        <v>5</v>
      </c>
      <c r="L61" s="8" t="s">
        <v>18</v>
      </c>
    </row>
    <row r="62" spans="1:12" ht="50.25" customHeight="1">
      <c r="A62" s="8">
        <v>60</v>
      </c>
      <c r="B62" s="8" t="s">
        <v>228</v>
      </c>
      <c r="C62" s="8" t="s">
        <v>253</v>
      </c>
      <c r="D62" s="8" t="s">
        <v>116</v>
      </c>
      <c r="E62" s="8" t="s">
        <v>228</v>
      </c>
      <c r="F62" s="8" t="s">
        <v>254</v>
      </c>
      <c r="G62" s="8" t="s">
        <v>134</v>
      </c>
      <c r="H62" s="8" t="s">
        <v>114</v>
      </c>
      <c r="I62" s="8">
        <v>0</v>
      </c>
      <c r="J62" s="11" t="s">
        <v>104</v>
      </c>
      <c r="K62" s="8">
        <v>7</v>
      </c>
      <c r="L62" s="8" t="s">
        <v>255</v>
      </c>
    </row>
    <row r="63" spans="1:12" ht="50.25" customHeight="1">
      <c r="A63" s="8">
        <v>61</v>
      </c>
      <c r="B63" s="8" t="s">
        <v>228</v>
      </c>
      <c r="C63" s="8" t="s">
        <v>256</v>
      </c>
      <c r="D63" s="8" t="s">
        <v>61</v>
      </c>
      <c r="E63" s="8" t="s">
        <v>228</v>
      </c>
      <c r="F63" s="8" t="s">
        <v>251</v>
      </c>
      <c r="G63" s="8" t="s">
        <v>95</v>
      </c>
      <c r="H63" s="8" t="s">
        <v>95</v>
      </c>
      <c r="I63" s="8">
        <v>0</v>
      </c>
      <c r="J63" s="11" t="s">
        <v>106</v>
      </c>
      <c r="K63" s="8">
        <v>8</v>
      </c>
      <c r="L63" s="8" t="s">
        <v>257</v>
      </c>
    </row>
    <row r="64" spans="1:12" ht="50.25" customHeight="1">
      <c r="A64" s="8">
        <v>62</v>
      </c>
      <c r="B64" s="8" t="s">
        <v>258</v>
      </c>
      <c r="C64" s="8" t="s">
        <v>259</v>
      </c>
      <c r="D64" s="8" t="s">
        <v>260</v>
      </c>
      <c r="E64" s="8" t="s">
        <v>258</v>
      </c>
      <c r="F64" s="8" t="s">
        <v>261</v>
      </c>
      <c r="G64" s="8">
        <v>1151</v>
      </c>
      <c r="H64" s="8">
        <v>473</v>
      </c>
      <c r="I64" s="8">
        <v>255</v>
      </c>
      <c r="J64" s="11">
        <v>0.539</v>
      </c>
      <c r="K64" s="8">
        <v>4</v>
      </c>
      <c r="L64" s="8">
        <v>13838983199</v>
      </c>
    </row>
    <row r="65" spans="1:12" ht="50.25" customHeight="1">
      <c r="A65" s="8">
        <v>63</v>
      </c>
      <c r="B65" s="8" t="s">
        <v>258</v>
      </c>
      <c r="C65" s="8" t="s">
        <v>262</v>
      </c>
      <c r="D65" s="8" t="s">
        <v>263</v>
      </c>
      <c r="E65" s="8" t="s">
        <v>258</v>
      </c>
      <c r="F65" s="8" t="s">
        <v>264</v>
      </c>
      <c r="G65" s="8">
        <v>1176</v>
      </c>
      <c r="H65" s="8">
        <v>470</v>
      </c>
      <c r="I65" s="8">
        <v>169</v>
      </c>
      <c r="J65" s="11">
        <v>0.359</v>
      </c>
      <c r="K65" s="8">
        <v>5</v>
      </c>
      <c r="L65" s="8">
        <v>17603773606</v>
      </c>
    </row>
    <row r="66" spans="1:12" ht="50.25" customHeight="1">
      <c r="A66" s="8">
        <v>64</v>
      </c>
      <c r="B66" s="8" t="s">
        <v>258</v>
      </c>
      <c r="C66" s="8" t="s">
        <v>265</v>
      </c>
      <c r="D66" s="8" t="s">
        <v>266</v>
      </c>
      <c r="E66" s="8" t="s">
        <v>267</v>
      </c>
      <c r="F66" s="8" t="s">
        <v>268</v>
      </c>
      <c r="G66" s="8">
        <v>1201</v>
      </c>
      <c r="H66" s="8">
        <v>392</v>
      </c>
      <c r="I66" s="8">
        <v>283</v>
      </c>
      <c r="J66" s="11">
        <v>0.722</v>
      </c>
      <c r="K66" s="8">
        <v>2</v>
      </c>
      <c r="L66" s="8">
        <v>15936146589</v>
      </c>
    </row>
    <row r="67" spans="1:12" ht="50.25" customHeight="1">
      <c r="A67" s="8">
        <v>65</v>
      </c>
      <c r="B67" s="8" t="s">
        <v>258</v>
      </c>
      <c r="C67" s="8" t="s">
        <v>269</v>
      </c>
      <c r="D67" s="8" t="s">
        <v>270</v>
      </c>
      <c r="E67" s="8" t="s">
        <v>258</v>
      </c>
      <c r="F67" s="8" t="s">
        <v>271</v>
      </c>
      <c r="G67" s="8">
        <v>1366</v>
      </c>
      <c r="H67" s="8">
        <v>390</v>
      </c>
      <c r="I67" s="8">
        <v>284</v>
      </c>
      <c r="J67" s="11">
        <v>0.728</v>
      </c>
      <c r="K67" s="8">
        <v>1</v>
      </c>
      <c r="L67" s="8">
        <v>18237741655</v>
      </c>
    </row>
    <row r="68" spans="1:12" ht="50.25" customHeight="1">
      <c r="A68" s="8">
        <v>66</v>
      </c>
      <c r="B68" s="8" t="s">
        <v>258</v>
      </c>
      <c r="C68" s="8" t="s">
        <v>272</v>
      </c>
      <c r="D68" s="8" t="s">
        <v>270</v>
      </c>
      <c r="E68" s="8" t="s">
        <v>267</v>
      </c>
      <c r="F68" s="8" t="s">
        <v>271</v>
      </c>
      <c r="G68" s="8">
        <v>771</v>
      </c>
      <c r="H68" s="8">
        <v>328</v>
      </c>
      <c r="I68" s="8">
        <v>242</v>
      </c>
      <c r="J68" s="11">
        <v>0.633</v>
      </c>
      <c r="K68" s="8">
        <v>3</v>
      </c>
      <c r="L68" s="8">
        <v>17638991700</v>
      </c>
    </row>
    <row r="69" spans="1:12" ht="50.25" customHeight="1">
      <c r="A69" s="8">
        <v>67</v>
      </c>
      <c r="B69" s="8" t="s">
        <v>258</v>
      </c>
      <c r="C69" s="8" t="s">
        <v>259</v>
      </c>
      <c r="D69" s="8" t="s">
        <v>260</v>
      </c>
      <c r="E69" s="8" t="s">
        <v>258</v>
      </c>
      <c r="F69" s="8" t="s">
        <v>261</v>
      </c>
      <c r="G69" s="8">
        <v>1151</v>
      </c>
      <c r="H69" s="8">
        <v>473</v>
      </c>
      <c r="I69" s="8">
        <v>255</v>
      </c>
      <c r="J69" s="11">
        <v>0.539</v>
      </c>
      <c r="K69" s="8">
        <v>4</v>
      </c>
      <c r="L69" s="8">
        <v>13838983199</v>
      </c>
    </row>
    <row r="70" spans="1:12" ht="50.25" customHeight="1">
      <c r="A70" s="8">
        <v>68</v>
      </c>
      <c r="B70" s="8" t="s">
        <v>258</v>
      </c>
      <c r="C70" s="8" t="s">
        <v>262</v>
      </c>
      <c r="D70" s="8" t="s">
        <v>263</v>
      </c>
      <c r="E70" s="8" t="s">
        <v>258</v>
      </c>
      <c r="F70" s="8" t="s">
        <v>264</v>
      </c>
      <c r="G70" s="8">
        <v>1176</v>
      </c>
      <c r="H70" s="8">
        <v>470</v>
      </c>
      <c r="I70" s="8">
        <v>169</v>
      </c>
      <c r="J70" s="11">
        <v>0.359</v>
      </c>
      <c r="K70" s="8">
        <v>5</v>
      </c>
      <c r="L70" s="8">
        <v>17603773606</v>
      </c>
    </row>
    <row r="71" spans="1:12" ht="50.25" customHeight="1">
      <c r="A71" s="8">
        <v>69</v>
      </c>
      <c r="B71" s="8" t="s">
        <v>258</v>
      </c>
      <c r="C71" s="8" t="s">
        <v>265</v>
      </c>
      <c r="D71" s="8" t="s">
        <v>266</v>
      </c>
      <c r="E71" s="8" t="s">
        <v>267</v>
      </c>
      <c r="F71" s="8" t="s">
        <v>268</v>
      </c>
      <c r="G71" s="8">
        <v>1201</v>
      </c>
      <c r="H71" s="8">
        <v>392</v>
      </c>
      <c r="I71" s="8">
        <v>283</v>
      </c>
      <c r="J71" s="11">
        <v>0.722</v>
      </c>
      <c r="K71" s="8">
        <v>2</v>
      </c>
      <c r="L71" s="8">
        <v>15936146589</v>
      </c>
    </row>
    <row r="72" spans="1:12" ht="50.25" customHeight="1">
      <c r="A72" s="8">
        <v>70</v>
      </c>
      <c r="B72" s="8" t="s">
        <v>258</v>
      </c>
      <c r="C72" s="8" t="s">
        <v>269</v>
      </c>
      <c r="D72" s="8" t="s">
        <v>270</v>
      </c>
      <c r="E72" s="8" t="s">
        <v>258</v>
      </c>
      <c r="F72" s="8" t="s">
        <v>271</v>
      </c>
      <c r="G72" s="8">
        <v>1366</v>
      </c>
      <c r="H72" s="8">
        <v>390</v>
      </c>
      <c r="I72" s="8">
        <v>284</v>
      </c>
      <c r="J72" s="11">
        <v>0.728</v>
      </c>
      <c r="K72" s="8">
        <v>1</v>
      </c>
      <c r="L72" s="8">
        <v>18237741655</v>
      </c>
    </row>
    <row r="73" spans="1:12" ht="50.25" customHeight="1">
      <c r="A73" s="8">
        <v>71</v>
      </c>
      <c r="B73" s="8" t="s">
        <v>258</v>
      </c>
      <c r="C73" s="8" t="s">
        <v>272</v>
      </c>
      <c r="D73" s="8" t="s">
        <v>270</v>
      </c>
      <c r="E73" s="8" t="s">
        <v>267</v>
      </c>
      <c r="F73" s="8" t="s">
        <v>271</v>
      </c>
      <c r="G73" s="8">
        <v>771</v>
      </c>
      <c r="H73" s="8">
        <v>328</v>
      </c>
      <c r="I73" s="8">
        <v>242</v>
      </c>
      <c r="J73" s="11">
        <v>0.633</v>
      </c>
      <c r="K73" s="8">
        <v>3</v>
      </c>
      <c r="L73" s="8">
        <v>17638991700</v>
      </c>
    </row>
    <row r="74" spans="1:12" ht="50.25" customHeight="1">
      <c r="A74" s="8">
        <v>72</v>
      </c>
      <c r="B74" s="8" t="s">
        <v>273</v>
      </c>
      <c r="C74" s="8" t="s">
        <v>274</v>
      </c>
      <c r="D74" s="8" t="s">
        <v>275</v>
      </c>
      <c r="E74" s="8" t="s">
        <v>276</v>
      </c>
      <c r="F74" s="8" t="s">
        <v>277</v>
      </c>
      <c r="G74" s="8">
        <v>1165</v>
      </c>
      <c r="H74" s="8">
        <v>538</v>
      </c>
      <c r="I74" s="8">
        <v>230</v>
      </c>
      <c r="J74" s="11">
        <v>0.4275</v>
      </c>
      <c r="K74" s="8">
        <v>1</v>
      </c>
      <c r="L74" s="8">
        <v>13838992915</v>
      </c>
    </row>
    <row r="75" spans="1:12" ht="50.25" customHeight="1">
      <c r="A75" s="8">
        <v>73</v>
      </c>
      <c r="B75" s="8" t="s">
        <v>273</v>
      </c>
      <c r="C75" s="8" t="s">
        <v>278</v>
      </c>
      <c r="D75" s="8" t="s">
        <v>279</v>
      </c>
      <c r="E75" s="8" t="s">
        <v>276</v>
      </c>
      <c r="F75" s="8" t="s">
        <v>184</v>
      </c>
      <c r="G75" s="8">
        <v>1334</v>
      </c>
      <c r="H75" s="8">
        <v>542</v>
      </c>
      <c r="I75" s="8">
        <v>226</v>
      </c>
      <c r="J75" s="11">
        <v>0.41700000000000004</v>
      </c>
      <c r="K75" s="8">
        <v>2</v>
      </c>
      <c r="L75" s="8">
        <v>18338253667</v>
      </c>
    </row>
    <row r="76" spans="1:12" ht="50.25" customHeight="1">
      <c r="A76" s="8">
        <v>74</v>
      </c>
      <c r="B76" s="8" t="s">
        <v>273</v>
      </c>
      <c r="C76" s="8" t="s">
        <v>280</v>
      </c>
      <c r="D76" s="8" t="s">
        <v>279</v>
      </c>
      <c r="E76" s="8" t="s">
        <v>276</v>
      </c>
      <c r="F76" s="8" t="s">
        <v>184</v>
      </c>
      <c r="G76" s="8">
        <v>1211</v>
      </c>
      <c r="H76" s="8">
        <v>507</v>
      </c>
      <c r="I76" s="8">
        <v>160</v>
      </c>
      <c r="J76" s="11">
        <v>0.3156</v>
      </c>
      <c r="K76" s="8">
        <v>3</v>
      </c>
      <c r="L76" s="8">
        <v>18736625246</v>
      </c>
    </row>
    <row r="77" spans="1:12" ht="50.25" customHeight="1">
      <c r="A77" s="8">
        <v>75</v>
      </c>
      <c r="B77" s="8" t="s">
        <v>273</v>
      </c>
      <c r="C77" s="8" t="s">
        <v>281</v>
      </c>
      <c r="D77" s="8" t="s">
        <v>279</v>
      </c>
      <c r="E77" s="8" t="s">
        <v>276</v>
      </c>
      <c r="F77" s="8" t="s">
        <v>277</v>
      </c>
      <c r="G77" s="8">
        <v>734</v>
      </c>
      <c r="H77" s="8">
        <v>459</v>
      </c>
      <c r="I77" s="8">
        <v>129</v>
      </c>
      <c r="J77" s="11">
        <v>0.281</v>
      </c>
      <c r="K77" s="8">
        <v>4</v>
      </c>
      <c r="L77" s="8">
        <v>15565474869</v>
      </c>
    </row>
    <row r="78" spans="1:12" ht="50.25" customHeight="1">
      <c r="A78" s="8">
        <v>76</v>
      </c>
      <c r="B78" s="8" t="s">
        <v>273</v>
      </c>
      <c r="C78" s="8" t="s">
        <v>282</v>
      </c>
      <c r="D78" s="8" t="s">
        <v>279</v>
      </c>
      <c r="E78" s="8" t="s">
        <v>276</v>
      </c>
      <c r="F78" s="8" t="s">
        <v>283</v>
      </c>
      <c r="G78" s="8">
        <v>981</v>
      </c>
      <c r="H78" s="8">
        <v>103</v>
      </c>
      <c r="I78" s="8">
        <v>30</v>
      </c>
      <c r="J78" s="11">
        <v>0.2913</v>
      </c>
      <c r="K78" s="8">
        <v>5</v>
      </c>
      <c r="L78" s="8">
        <v>13683990055</v>
      </c>
    </row>
    <row r="79" spans="1:12" ht="50.25" customHeight="1">
      <c r="A79" s="8">
        <v>77</v>
      </c>
      <c r="B79" s="8" t="s">
        <v>284</v>
      </c>
      <c r="C79" s="8" t="s">
        <v>285</v>
      </c>
      <c r="D79" s="8" t="s">
        <v>164</v>
      </c>
      <c r="E79" s="8" t="s">
        <v>284</v>
      </c>
      <c r="F79" s="8" t="s">
        <v>286</v>
      </c>
      <c r="G79" s="8">
        <v>120</v>
      </c>
      <c r="H79" s="8">
        <v>120</v>
      </c>
      <c r="I79" s="8">
        <v>52</v>
      </c>
      <c r="J79" s="11">
        <v>0.43329999999999996</v>
      </c>
      <c r="K79" s="8">
        <v>2</v>
      </c>
      <c r="L79" s="8">
        <v>17603776891</v>
      </c>
    </row>
    <row r="80" spans="1:12" ht="50.25" customHeight="1">
      <c r="A80" s="8">
        <v>78</v>
      </c>
      <c r="B80" s="8" t="s">
        <v>284</v>
      </c>
      <c r="C80" s="8" t="s">
        <v>287</v>
      </c>
      <c r="D80" s="8" t="s">
        <v>288</v>
      </c>
      <c r="E80" s="8" t="s">
        <v>284</v>
      </c>
      <c r="F80" s="8" t="s">
        <v>289</v>
      </c>
      <c r="G80" s="8">
        <f>26+91+45+163</f>
        <v>325</v>
      </c>
      <c r="H80" s="8">
        <v>163</v>
      </c>
      <c r="I80" s="8">
        <v>67</v>
      </c>
      <c r="J80" s="11">
        <v>0.41100000000000003</v>
      </c>
      <c r="K80" s="8">
        <v>3</v>
      </c>
      <c r="L80" s="8">
        <v>13783779687</v>
      </c>
    </row>
    <row r="81" spans="1:12" ht="50.25" customHeight="1">
      <c r="A81" s="8">
        <v>79</v>
      </c>
      <c r="B81" s="8" t="s">
        <v>284</v>
      </c>
      <c r="C81" s="8" t="s">
        <v>290</v>
      </c>
      <c r="D81" s="8" t="s">
        <v>288</v>
      </c>
      <c r="E81" s="8" t="s">
        <v>284</v>
      </c>
      <c r="F81" s="8" t="s">
        <v>291</v>
      </c>
      <c r="G81" s="8">
        <f>158+240</f>
        <v>398</v>
      </c>
      <c r="H81" s="8">
        <v>240</v>
      </c>
      <c r="I81" s="8">
        <v>94</v>
      </c>
      <c r="J81" s="11">
        <v>0.3917</v>
      </c>
      <c r="K81" s="8">
        <v>4</v>
      </c>
      <c r="L81" s="8">
        <v>17603770938</v>
      </c>
    </row>
    <row r="82" spans="1:12" ht="50.25" customHeight="1">
      <c r="A82" s="8">
        <v>80</v>
      </c>
      <c r="B82" s="8" t="s">
        <v>284</v>
      </c>
      <c r="C82" s="8" t="s">
        <v>292</v>
      </c>
      <c r="D82" s="8" t="s">
        <v>164</v>
      </c>
      <c r="E82" s="8" t="s">
        <v>284</v>
      </c>
      <c r="F82" s="8" t="s">
        <v>293</v>
      </c>
      <c r="G82" s="8">
        <v>816</v>
      </c>
      <c r="H82" s="8">
        <v>331</v>
      </c>
      <c r="I82" s="8">
        <v>186</v>
      </c>
      <c r="J82" s="11">
        <v>0.5619</v>
      </c>
      <c r="K82" s="8">
        <v>1</v>
      </c>
      <c r="L82" s="8">
        <v>17603776926</v>
      </c>
    </row>
    <row r="83" spans="1:12" ht="50.25" customHeight="1">
      <c r="A83" s="8">
        <v>81</v>
      </c>
      <c r="B83" s="8" t="s">
        <v>284</v>
      </c>
      <c r="C83" s="8" t="s">
        <v>294</v>
      </c>
      <c r="D83" s="8" t="s">
        <v>295</v>
      </c>
      <c r="E83" s="8" t="s">
        <v>284</v>
      </c>
      <c r="F83" s="8" t="s">
        <v>296</v>
      </c>
      <c r="G83" s="8">
        <f>234+107</f>
        <v>341</v>
      </c>
      <c r="H83" s="8">
        <v>234</v>
      </c>
      <c r="I83" s="8">
        <v>48</v>
      </c>
      <c r="J83" s="11">
        <v>0.2051</v>
      </c>
      <c r="K83" s="8">
        <v>7</v>
      </c>
      <c r="L83" s="8">
        <v>15090108666</v>
      </c>
    </row>
    <row r="84" spans="1:12" ht="50.25" customHeight="1">
      <c r="A84" s="8">
        <v>82</v>
      </c>
      <c r="B84" s="8" t="s">
        <v>284</v>
      </c>
      <c r="C84" s="8" t="s">
        <v>297</v>
      </c>
      <c r="D84" s="8" t="s">
        <v>164</v>
      </c>
      <c r="E84" s="8" t="s">
        <v>284</v>
      </c>
      <c r="F84" s="8" t="s">
        <v>298</v>
      </c>
      <c r="G84" s="8">
        <f>322+109</f>
        <v>431</v>
      </c>
      <c r="H84" s="8">
        <v>322</v>
      </c>
      <c r="I84" s="8">
        <v>119</v>
      </c>
      <c r="J84" s="11">
        <v>0.3696</v>
      </c>
      <c r="K84" s="8">
        <v>5</v>
      </c>
      <c r="L84" s="8">
        <v>15538797568</v>
      </c>
    </row>
    <row r="85" spans="1:12" ht="50.25" customHeight="1">
      <c r="A85" s="8">
        <v>83</v>
      </c>
      <c r="B85" s="8" t="s">
        <v>284</v>
      </c>
      <c r="C85" s="8" t="s">
        <v>299</v>
      </c>
      <c r="D85" s="8" t="s">
        <v>172</v>
      </c>
      <c r="E85" s="8" t="s">
        <v>284</v>
      </c>
      <c r="F85" s="8" t="s">
        <v>300</v>
      </c>
      <c r="G85" s="8">
        <f>41+99</f>
        <v>140</v>
      </c>
      <c r="H85" s="8">
        <v>41</v>
      </c>
      <c r="I85" s="8">
        <v>5</v>
      </c>
      <c r="J85" s="11">
        <v>0.122</v>
      </c>
      <c r="K85" s="8">
        <v>9</v>
      </c>
      <c r="L85" s="8">
        <v>13183311230</v>
      </c>
    </row>
    <row r="86" spans="1:12" ht="50.25" customHeight="1">
      <c r="A86" s="8">
        <v>84</v>
      </c>
      <c r="B86" s="8" t="s">
        <v>284</v>
      </c>
      <c r="C86" s="8" t="s">
        <v>301</v>
      </c>
      <c r="D86" s="8" t="s">
        <v>302</v>
      </c>
      <c r="E86" s="8" t="s">
        <v>284</v>
      </c>
      <c r="F86" s="8" t="s">
        <v>303</v>
      </c>
      <c r="G86" s="8">
        <f>17+168</f>
        <v>185</v>
      </c>
      <c r="H86" s="8">
        <v>168</v>
      </c>
      <c r="I86" s="8">
        <v>42</v>
      </c>
      <c r="J86" s="11">
        <v>0.25</v>
      </c>
      <c r="K86" s="8">
        <v>8</v>
      </c>
      <c r="L86" s="8">
        <v>13608450785</v>
      </c>
    </row>
    <row r="87" spans="1:12" ht="50.25" customHeight="1">
      <c r="A87" s="8">
        <v>85</v>
      </c>
      <c r="B87" s="8" t="s">
        <v>284</v>
      </c>
      <c r="C87" s="8" t="s">
        <v>304</v>
      </c>
      <c r="D87" s="8" t="s">
        <v>179</v>
      </c>
      <c r="E87" s="8" t="s">
        <v>284</v>
      </c>
      <c r="F87" s="8" t="s">
        <v>305</v>
      </c>
      <c r="G87" s="8">
        <f>5+155</f>
        <v>160</v>
      </c>
      <c r="H87" s="8">
        <v>155</v>
      </c>
      <c r="I87" s="8">
        <v>53</v>
      </c>
      <c r="J87" s="11">
        <v>0.3419</v>
      </c>
      <c r="K87" s="8">
        <v>6</v>
      </c>
      <c r="L87" s="8">
        <v>13525128485</v>
      </c>
    </row>
    <row r="88" spans="1:12" ht="50.25" customHeight="1">
      <c r="A88" s="8">
        <v>86</v>
      </c>
      <c r="B88" s="8" t="s">
        <v>284</v>
      </c>
      <c r="C88" s="8" t="s">
        <v>306</v>
      </c>
      <c r="D88" s="8" t="s">
        <v>91</v>
      </c>
      <c r="E88" s="8" t="s">
        <v>284</v>
      </c>
      <c r="F88" s="8" t="s">
        <v>307</v>
      </c>
      <c r="G88" s="8">
        <v>38</v>
      </c>
      <c r="H88" s="8">
        <v>38</v>
      </c>
      <c r="I88" s="8">
        <v>3</v>
      </c>
      <c r="J88" s="11">
        <v>0.0789</v>
      </c>
      <c r="K88" s="8">
        <v>10</v>
      </c>
      <c r="L88" s="8">
        <v>15303773220</v>
      </c>
    </row>
    <row r="89" spans="1:12" ht="50.25" customHeight="1">
      <c r="A89" s="8">
        <v>87</v>
      </c>
      <c r="B89" s="8" t="s">
        <v>308</v>
      </c>
      <c r="C89" s="8" t="s">
        <v>309</v>
      </c>
      <c r="D89" s="8" t="s">
        <v>310</v>
      </c>
      <c r="E89" s="8" t="s">
        <v>311</v>
      </c>
      <c r="F89" s="8" t="s">
        <v>312</v>
      </c>
      <c r="G89" s="8">
        <v>474</v>
      </c>
      <c r="H89" s="8">
        <v>300</v>
      </c>
      <c r="I89" s="8">
        <v>215</v>
      </c>
      <c r="J89" s="11">
        <v>0.71</v>
      </c>
      <c r="K89" s="8">
        <v>4</v>
      </c>
      <c r="L89" s="8">
        <v>13803872888</v>
      </c>
    </row>
    <row r="90" spans="1:12" ht="50.25" customHeight="1">
      <c r="A90" s="8">
        <v>88</v>
      </c>
      <c r="B90" s="8" t="s">
        <v>308</v>
      </c>
      <c r="C90" s="8" t="s">
        <v>313</v>
      </c>
      <c r="D90" s="8" t="s">
        <v>310</v>
      </c>
      <c r="E90" s="8" t="s">
        <v>311</v>
      </c>
      <c r="F90" s="8" t="s">
        <v>314</v>
      </c>
      <c r="G90" s="8">
        <v>506</v>
      </c>
      <c r="H90" s="8">
        <v>405</v>
      </c>
      <c r="I90" s="8">
        <v>300</v>
      </c>
      <c r="J90" s="11">
        <v>0.74</v>
      </c>
      <c r="K90" s="8">
        <v>3</v>
      </c>
      <c r="L90" s="8">
        <v>16637783267</v>
      </c>
    </row>
    <row r="91" spans="1:12" ht="50.25" customHeight="1">
      <c r="A91" s="8">
        <v>89</v>
      </c>
      <c r="B91" s="8" t="s">
        <v>308</v>
      </c>
      <c r="C91" s="8" t="s">
        <v>315</v>
      </c>
      <c r="D91" s="8" t="s">
        <v>310</v>
      </c>
      <c r="E91" s="8" t="s">
        <v>311</v>
      </c>
      <c r="F91" s="8" t="s">
        <v>316</v>
      </c>
      <c r="G91" s="8">
        <v>448</v>
      </c>
      <c r="H91" s="8">
        <v>260</v>
      </c>
      <c r="I91" s="8">
        <v>200</v>
      </c>
      <c r="J91" s="11">
        <v>0.76</v>
      </c>
      <c r="K91" s="8">
        <v>2</v>
      </c>
      <c r="L91" s="8">
        <v>13783774787</v>
      </c>
    </row>
    <row r="92" spans="1:12" ht="50.25" customHeight="1">
      <c r="A92" s="8">
        <v>90</v>
      </c>
      <c r="B92" s="8" t="s">
        <v>308</v>
      </c>
      <c r="C92" s="8" t="s">
        <v>317</v>
      </c>
      <c r="D92" s="8" t="s">
        <v>164</v>
      </c>
      <c r="E92" s="8" t="s">
        <v>311</v>
      </c>
      <c r="F92" s="8" t="s">
        <v>318</v>
      </c>
      <c r="G92" s="8">
        <v>474</v>
      </c>
      <c r="H92" s="8">
        <v>230</v>
      </c>
      <c r="I92" s="8">
        <v>188</v>
      </c>
      <c r="J92" s="11">
        <v>0.81</v>
      </c>
      <c r="K92" s="8">
        <v>1</v>
      </c>
      <c r="L92" s="8">
        <v>13703451887</v>
      </c>
    </row>
    <row r="93" spans="1:12" ht="50.25" customHeight="1">
      <c r="A93" s="8">
        <v>91</v>
      </c>
      <c r="B93" s="8" t="s">
        <v>308</v>
      </c>
      <c r="C93" s="8" t="s">
        <v>319</v>
      </c>
      <c r="D93" s="8" t="s">
        <v>164</v>
      </c>
      <c r="E93" s="8" t="s">
        <v>311</v>
      </c>
      <c r="F93" s="8" t="s">
        <v>318</v>
      </c>
      <c r="G93" s="8">
        <v>501</v>
      </c>
      <c r="H93" s="8">
        <v>227</v>
      </c>
      <c r="I93" s="8">
        <v>168</v>
      </c>
      <c r="J93" s="11">
        <v>0.74</v>
      </c>
      <c r="K93" s="8">
        <v>5</v>
      </c>
      <c r="L93" s="8">
        <v>13937736028</v>
      </c>
    </row>
    <row r="94" spans="1:12" ht="50.25" customHeight="1">
      <c r="A94" s="8">
        <v>92</v>
      </c>
      <c r="B94" s="8" t="s">
        <v>308</v>
      </c>
      <c r="C94" s="8" t="s">
        <v>320</v>
      </c>
      <c r="D94" s="8" t="s">
        <v>164</v>
      </c>
      <c r="E94" s="8" t="s">
        <v>311</v>
      </c>
      <c r="F94" s="8" t="s">
        <v>318</v>
      </c>
      <c r="G94" s="8">
        <v>542</v>
      </c>
      <c r="H94" s="8">
        <v>279</v>
      </c>
      <c r="I94" s="8">
        <v>160</v>
      </c>
      <c r="J94" s="11">
        <v>0.57</v>
      </c>
      <c r="K94" s="8">
        <v>8</v>
      </c>
      <c r="L94" s="8">
        <v>15737780665</v>
      </c>
    </row>
    <row r="95" spans="1:12" ht="50.25" customHeight="1">
      <c r="A95" s="8">
        <v>93</v>
      </c>
      <c r="B95" s="8" t="s">
        <v>308</v>
      </c>
      <c r="C95" s="8" t="s">
        <v>321</v>
      </c>
      <c r="D95" s="8" t="s">
        <v>164</v>
      </c>
      <c r="E95" s="8" t="s">
        <v>311</v>
      </c>
      <c r="F95" s="8" t="s">
        <v>318</v>
      </c>
      <c r="G95" s="8">
        <v>365</v>
      </c>
      <c r="H95" s="8">
        <v>267</v>
      </c>
      <c r="I95" s="8">
        <v>158</v>
      </c>
      <c r="J95" s="11">
        <v>0.59</v>
      </c>
      <c r="K95" s="8">
        <v>6</v>
      </c>
      <c r="L95" s="8">
        <v>13838981702</v>
      </c>
    </row>
    <row r="96" spans="1:12" ht="50.25" customHeight="1">
      <c r="A96" s="8">
        <v>94</v>
      </c>
      <c r="B96" s="8" t="s">
        <v>322</v>
      </c>
      <c r="C96" s="8" t="s">
        <v>323</v>
      </c>
      <c r="D96" s="8" t="s">
        <v>65</v>
      </c>
      <c r="E96" s="8" t="s">
        <v>324</v>
      </c>
      <c r="F96" s="8" t="s">
        <v>325</v>
      </c>
      <c r="G96" s="8">
        <v>1153</v>
      </c>
      <c r="H96" s="8">
        <v>734</v>
      </c>
      <c r="I96" s="8">
        <v>414</v>
      </c>
      <c r="J96" s="11">
        <v>0.564</v>
      </c>
      <c r="K96" s="8">
        <v>1</v>
      </c>
      <c r="L96" s="8">
        <v>13323683727</v>
      </c>
    </row>
    <row r="97" spans="1:12" ht="50.25" customHeight="1">
      <c r="A97" s="8">
        <v>95</v>
      </c>
      <c r="B97" s="8" t="s">
        <v>322</v>
      </c>
      <c r="C97" s="8" t="s">
        <v>326</v>
      </c>
      <c r="D97" s="8" t="s">
        <v>65</v>
      </c>
      <c r="E97" s="8" t="s">
        <v>324</v>
      </c>
      <c r="F97" s="8" t="s">
        <v>327</v>
      </c>
      <c r="G97" s="8">
        <v>771</v>
      </c>
      <c r="H97" s="8">
        <v>580</v>
      </c>
      <c r="I97" s="8">
        <v>259</v>
      </c>
      <c r="J97" s="11">
        <v>0.619</v>
      </c>
      <c r="K97" s="8">
        <v>5</v>
      </c>
      <c r="L97" s="8">
        <v>13733122268</v>
      </c>
    </row>
    <row r="98" spans="1:12" ht="50.25" customHeight="1">
      <c r="A98" s="8">
        <v>96</v>
      </c>
      <c r="B98" s="8" t="s">
        <v>322</v>
      </c>
      <c r="C98" s="8" t="s">
        <v>328</v>
      </c>
      <c r="D98" s="8" t="s">
        <v>65</v>
      </c>
      <c r="E98" s="8" t="s">
        <v>324</v>
      </c>
      <c r="F98" s="8" t="s">
        <v>329</v>
      </c>
      <c r="G98" s="8">
        <v>617</v>
      </c>
      <c r="H98" s="8">
        <v>517</v>
      </c>
      <c r="I98" s="8">
        <v>289</v>
      </c>
      <c r="J98" s="11">
        <v>0.559</v>
      </c>
      <c r="K98" s="8">
        <v>3</v>
      </c>
      <c r="L98" s="8">
        <v>13781775995</v>
      </c>
    </row>
    <row r="99" spans="1:12" ht="50.25" customHeight="1">
      <c r="A99" s="8">
        <v>97</v>
      </c>
      <c r="B99" s="8" t="s">
        <v>322</v>
      </c>
      <c r="C99" s="8" t="s">
        <v>330</v>
      </c>
      <c r="D99" s="8" t="s">
        <v>65</v>
      </c>
      <c r="E99" s="8" t="s">
        <v>324</v>
      </c>
      <c r="F99" s="8" t="s">
        <v>331</v>
      </c>
      <c r="G99" s="8">
        <v>624</v>
      </c>
      <c r="H99" s="8">
        <v>494</v>
      </c>
      <c r="I99" s="8">
        <v>260</v>
      </c>
      <c r="J99" s="11">
        <v>0.5263</v>
      </c>
      <c r="K99" s="8">
        <v>4</v>
      </c>
      <c r="L99" s="8">
        <v>18838691750</v>
      </c>
    </row>
    <row r="100" spans="1:12" ht="50.25" customHeight="1">
      <c r="A100" s="8">
        <v>98</v>
      </c>
      <c r="B100" s="8" t="s">
        <v>322</v>
      </c>
      <c r="C100" s="8" t="s">
        <v>332</v>
      </c>
      <c r="D100" s="8" t="s">
        <v>270</v>
      </c>
      <c r="E100" s="8" t="s">
        <v>333</v>
      </c>
      <c r="F100" s="8" t="s">
        <v>334</v>
      </c>
      <c r="G100" s="8">
        <v>1138</v>
      </c>
      <c r="H100" s="8">
        <v>359</v>
      </c>
      <c r="I100" s="8">
        <v>325</v>
      </c>
      <c r="J100" s="11">
        <v>0.9053</v>
      </c>
      <c r="K100" s="8">
        <v>2</v>
      </c>
      <c r="L100" s="8">
        <v>13523651639</v>
      </c>
    </row>
    <row r="101" spans="1:12" ht="50.25" customHeight="1">
      <c r="A101" s="8">
        <v>99</v>
      </c>
      <c r="B101" s="8" t="s">
        <v>322</v>
      </c>
      <c r="C101" s="8" t="s">
        <v>335</v>
      </c>
      <c r="D101" s="8" t="s">
        <v>137</v>
      </c>
      <c r="E101" s="8" t="s">
        <v>336</v>
      </c>
      <c r="F101" s="8" t="s">
        <v>337</v>
      </c>
      <c r="G101" s="8">
        <v>1</v>
      </c>
      <c r="H101" s="8">
        <v>1</v>
      </c>
      <c r="I101" s="8">
        <v>1</v>
      </c>
      <c r="J101" s="11" t="s">
        <v>106</v>
      </c>
      <c r="K101" s="8">
        <v>7</v>
      </c>
      <c r="L101" s="8">
        <v>13937721369</v>
      </c>
    </row>
    <row r="102" spans="1:12" ht="50.25" customHeight="1">
      <c r="A102" s="8">
        <v>100</v>
      </c>
      <c r="B102" s="8" t="s">
        <v>322</v>
      </c>
      <c r="C102" s="8" t="s">
        <v>338</v>
      </c>
      <c r="D102" s="8" t="s">
        <v>266</v>
      </c>
      <c r="E102" s="8" t="s">
        <v>339</v>
      </c>
      <c r="F102" s="8" t="s">
        <v>340</v>
      </c>
      <c r="G102" s="8">
        <v>10</v>
      </c>
      <c r="H102" s="8">
        <v>10</v>
      </c>
      <c r="I102" s="8">
        <v>10</v>
      </c>
      <c r="J102" s="11">
        <v>1</v>
      </c>
      <c r="K102" s="8">
        <v>6</v>
      </c>
      <c r="L102" s="8">
        <v>13837755253</v>
      </c>
    </row>
    <row r="103" spans="1:12" ht="50.25" customHeight="1">
      <c r="A103" s="8">
        <v>101</v>
      </c>
      <c r="B103" s="8" t="s">
        <v>341</v>
      </c>
      <c r="C103" s="8" t="s">
        <v>342</v>
      </c>
      <c r="D103" s="8" t="s">
        <v>65</v>
      </c>
      <c r="E103" s="8" t="s">
        <v>341</v>
      </c>
      <c r="F103" s="8" t="s">
        <v>343</v>
      </c>
      <c r="G103" s="8">
        <v>8</v>
      </c>
      <c r="H103" s="8">
        <v>6</v>
      </c>
      <c r="I103" s="8">
        <v>6</v>
      </c>
      <c r="J103" s="11">
        <v>1</v>
      </c>
      <c r="K103" s="8">
        <v>1</v>
      </c>
      <c r="L103" s="8">
        <v>18937797123</v>
      </c>
    </row>
    <row r="104" spans="1:12" ht="50.25" customHeight="1">
      <c r="A104" s="8">
        <v>102</v>
      </c>
      <c r="B104" s="8" t="s">
        <v>341</v>
      </c>
      <c r="C104" s="8" t="s">
        <v>344</v>
      </c>
      <c r="D104" s="8" t="s">
        <v>65</v>
      </c>
      <c r="E104" s="8" t="s">
        <v>341</v>
      </c>
      <c r="F104" s="8" t="s">
        <v>345</v>
      </c>
      <c r="G104" s="8">
        <v>1462</v>
      </c>
      <c r="H104" s="8">
        <v>1194</v>
      </c>
      <c r="I104" s="8">
        <v>132</v>
      </c>
      <c r="J104" s="11">
        <v>0.1106</v>
      </c>
      <c r="K104" s="8">
        <v>5</v>
      </c>
      <c r="L104" s="8">
        <v>15188497215</v>
      </c>
    </row>
    <row r="105" spans="1:12" ht="50.25" customHeight="1">
      <c r="A105" s="8">
        <v>103</v>
      </c>
      <c r="B105" s="8" t="s">
        <v>341</v>
      </c>
      <c r="C105" s="8" t="s">
        <v>346</v>
      </c>
      <c r="D105" s="8" t="s">
        <v>65</v>
      </c>
      <c r="E105" s="8" t="s">
        <v>341</v>
      </c>
      <c r="F105" s="8" t="s">
        <v>347</v>
      </c>
      <c r="G105" s="8">
        <v>2187</v>
      </c>
      <c r="H105" s="8">
        <v>695</v>
      </c>
      <c r="I105" s="8">
        <v>204</v>
      </c>
      <c r="J105" s="11">
        <v>0.29350000000000004</v>
      </c>
      <c r="K105" s="8">
        <v>4</v>
      </c>
      <c r="L105" s="8">
        <v>13938987118</v>
      </c>
    </row>
    <row r="106" spans="1:12" ht="50.25" customHeight="1">
      <c r="A106" s="8">
        <v>104</v>
      </c>
      <c r="B106" s="8" t="s">
        <v>341</v>
      </c>
      <c r="C106" s="8" t="s">
        <v>348</v>
      </c>
      <c r="D106" s="8" t="s">
        <v>65</v>
      </c>
      <c r="E106" s="8" t="s">
        <v>341</v>
      </c>
      <c r="F106" s="8" t="s">
        <v>349</v>
      </c>
      <c r="G106" s="8">
        <v>2531</v>
      </c>
      <c r="H106" s="8">
        <v>927</v>
      </c>
      <c r="I106" s="8">
        <v>735</v>
      </c>
      <c r="J106" s="11">
        <v>0.7929</v>
      </c>
      <c r="K106" s="8">
        <v>3</v>
      </c>
      <c r="L106" s="8">
        <v>13837725756</v>
      </c>
    </row>
    <row r="107" spans="1:12" ht="50.25" customHeight="1">
      <c r="A107" s="8">
        <v>105</v>
      </c>
      <c r="B107" s="8" t="s">
        <v>341</v>
      </c>
      <c r="C107" s="8" t="s">
        <v>350</v>
      </c>
      <c r="D107" s="8" t="s">
        <v>65</v>
      </c>
      <c r="E107" s="8" t="s">
        <v>341</v>
      </c>
      <c r="F107" s="8" t="s">
        <v>351</v>
      </c>
      <c r="G107" s="8">
        <v>4</v>
      </c>
      <c r="H107" s="8">
        <v>4</v>
      </c>
      <c r="I107" s="8">
        <v>4</v>
      </c>
      <c r="J107" s="11">
        <v>1</v>
      </c>
      <c r="K107" s="8">
        <v>2</v>
      </c>
      <c r="L107" s="8">
        <v>18338279889</v>
      </c>
    </row>
    <row r="108" spans="1:12" ht="50.25" customHeight="1">
      <c r="A108" s="8">
        <v>106</v>
      </c>
      <c r="B108" s="8" t="s">
        <v>352</v>
      </c>
      <c r="C108" s="8" t="s">
        <v>353</v>
      </c>
      <c r="D108" s="8" t="s">
        <v>354</v>
      </c>
      <c r="E108" s="8" t="s">
        <v>355</v>
      </c>
      <c r="F108" s="8" t="s">
        <v>218</v>
      </c>
      <c r="G108" s="8">
        <v>1678</v>
      </c>
      <c r="H108" s="8">
        <v>1241</v>
      </c>
      <c r="I108" s="8">
        <v>579</v>
      </c>
      <c r="J108" s="11">
        <v>0.4665</v>
      </c>
      <c r="K108" s="8">
        <v>6</v>
      </c>
      <c r="L108" s="8">
        <v>13721846160</v>
      </c>
    </row>
    <row r="109" spans="1:12" ht="50.25" customHeight="1">
      <c r="A109" s="8">
        <v>107</v>
      </c>
      <c r="B109" s="8" t="s">
        <v>352</v>
      </c>
      <c r="C109" s="8" t="s">
        <v>356</v>
      </c>
      <c r="D109" s="8" t="s">
        <v>357</v>
      </c>
      <c r="E109" s="8" t="s">
        <v>358</v>
      </c>
      <c r="F109" s="8" t="s">
        <v>218</v>
      </c>
      <c r="G109" s="8">
        <v>796</v>
      </c>
      <c r="H109" s="8">
        <v>796</v>
      </c>
      <c r="I109" s="8">
        <v>401</v>
      </c>
      <c r="J109" s="11">
        <v>0.5036999999999999</v>
      </c>
      <c r="K109" s="8">
        <v>4</v>
      </c>
      <c r="L109" s="8">
        <v>18537764753</v>
      </c>
    </row>
    <row r="110" spans="1:12" ht="50.25" customHeight="1">
      <c r="A110" s="8">
        <v>108</v>
      </c>
      <c r="B110" s="8" t="s">
        <v>352</v>
      </c>
      <c r="C110" s="8" t="s">
        <v>359</v>
      </c>
      <c r="D110" s="8" t="s">
        <v>354</v>
      </c>
      <c r="E110" s="8" t="s">
        <v>360</v>
      </c>
      <c r="F110" s="8" t="s">
        <v>361</v>
      </c>
      <c r="G110" s="8">
        <v>1545</v>
      </c>
      <c r="H110" s="8">
        <v>695</v>
      </c>
      <c r="I110" s="8">
        <v>375</v>
      </c>
      <c r="J110" s="11">
        <v>0.5395</v>
      </c>
      <c r="K110" s="8">
        <v>2</v>
      </c>
      <c r="L110" s="8">
        <v>15538262242</v>
      </c>
    </row>
    <row r="111" spans="1:12" ht="50.25" customHeight="1">
      <c r="A111" s="8">
        <v>109</v>
      </c>
      <c r="B111" s="8" t="s">
        <v>352</v>
      </c>
      <c r="C111" s="8" t="s">
        <v>362</v>
      </c>
      <c r="D111" s="8" t="s">
        <v>357</v>
      </c>
      <c r="E111" s="8" t="s">
        <v>358</v>
      </c>
      <c r="F111" s="8" t="s">
        <v>218</v>
      </c>
      <c r="G111" s="8">
        <v>583</v>
      </c>
      <c r="H111" s="8">
        <v>583</v>
      </c>
      <c r="I111" s="8">
        <v>290</v>
      </c>
      <c r="J111" s="11">
        <v>0.4974</v>
      </c>
      <c r="K111" s="8">
        <v>3</v>
      </c>
      <c r="L111" s="8">
        <v>15537714110</v>
      </c>
    </row>
    <row r="112" spans="1:12" ht="50.25" customHeight="1">
      <c r="A112" s="8">
        <v>110</v>
      </c>
      <c r="B112" s="8" t="s">
        <v>352</v>
      </c>
      <c r="C112" s="8" t="s">
        <v>363</v>
      </c>
      <c r="D112" s="8" t="s">
        <v>357</v>
      </c>
      <c r="E112" s="8" t="s">
        <v>358</v>
      </c>
      <c r="F112" s="8" t="s">
        <v>218</v>
      </c>
      <c r="G112" s="8">
        <v>537</v>
      </c>
      <c r="H112" s="8">
        <v>26</v>
      </c>
      <c r="I112" s="8">
        <v>15</v>
      </c>
      <c r="J112" s="11">
        <v>0.5769</v>
      </c>
      <c r="K112" s="8">
        <v>1</v>
      </c>
      <c r="L112" s="8">
        <v>13569216810</v>
      </c>
    </row>
    <row r="113" spans="1:12" ht="50.25" customHeight="1">
      <c r="A113" s="8">
        <v>111</v>
      </c>
      <c r="B113" s="8" t="s">
        <v>352</v>
      </c>
      <c r="C113" s="8" t="s">
        <v>364</v>
      </c>
      <c r="D113" s="8" t="s">
        <v>357</v>
      </c>
      <c r="E113" s="8" t="s">
        <v>358</v>
      </c>
      <c r="F113" s="8" t="s">
        <v>218</v>
      </c>
      <c r="G113" s="8">
        <v>10</v>
      </c>
      <c r="H113" s="8">
        <v>10</v>
      </c>
      <c r="I113" s="8">
        <v>4</v>
      </c>
      <c r="J113" s="11">
        <v>0.4</v>
      </c>
      <c r="K113" s="8">
        <v>7</v>
      </c>
      <c r="L113" s="8">
        <v>15093637511</v>
      </c>
    </row>
    <row r="114" spans="1:12" ht="50.25" customHeight="1">
      <c r="A114" s="8">
        <v>112</v>
      </c>
      <c r="B114" s="8" t="s">
        <v>352</v>
      </c>
      <c r="C114" s="8" t="s">
        <v>365</v>
      </c>
      <c r="D114" s="8" t="s">
        <v>357</v>
      </c>
      <c r="E114" s="8" t="s">
        <v>358</v>
      </c>
      <c r="F114" s="8" t="s">
        <v>218</v>
      </c>
      <c r="G114" s="8">
        <v>7</v>
      </c>
      <c r="H114" s="8">
        <v>7</v>
      </c>
      <c r="I114" s="8">
        <v>2</v>
      </c>
      <c r="J114" s="11">
        <v>0.2857</v>
      </c>
      <c r="K114" s="8">
        <v>9</v>
      </c>
      <c r="L114" s="8">
        <v>17637703783</v>
      </c>
    </row>
    <row r="115" spans="1:12" ht="50.25" customHeight="1">
      <c r="A115" s="8">
        <v>113</v>
      </c>
      <c r="B115" s="8" t="s">
        <v>352</v>
      </c>
      <c r="C115" s="8" t="s">
        <v>366</v>
      </c>
      <c r="D115" s="8" t="s">
        <v>357</v>
      </c>
      <c r="E115" s="8" t="s">
        <v>358</v>
      </c>
      <c r="F115" s="8" t="s">
        <v>218</v>
      </c>
      <c r="G115" s="8">
        <v>6</v>
      </c>
      <c r="H115" s="8">
        <v>6</v>
      </c>
      <c r="I115" s="8">
        <v>2</v>
      </c>
      <c r="J115" s="11">
        <v>0.3333</v>
      </c>
      <c r="K115" s="8">
        <v>8</v>
      </c>
      <c r="L115" s="8">
        <v>17638355198</v>
      </c>
    </row>
    <row r="116" spans="1:12" ht="50.25" customHeight="1">
      <c r="A116" s="8">
        <v>114</v>
      </c>
      <c r="B116" s="8" t="s">
        <v>352</v>
      </c>
      <c r="C116" s="8" t="s">
        <v>367</v>
      </c>
      <c r="D116" s="8" t="s">
        <v>357</v>
      </c>
      <c r="E116" s="8" t="s">
        <v>358</v>
      </c>
      <c r="F116" s="8" t="s">
        <v>218</v>
      </c>
      <c r="G116" s="8">
        <v>5</v>
      </c>
      <c r="H116" s="8">
        <v>5</v>
      </c>
      <c r="I116" s="8">
        <v>1</v>
      </c>
      <c r="J116" s="11">
        <v>0.2</v>
      </c>
      <c r="K116" s="8">
        <v>10</v>
      </c>
      <c r="L116" s="8">
        <v>17633648632</v>
      </c>
    </row>
    <row r="117" spans="1:12" ht="50.25" customHeight="1">
      <c r="A117" s="8">
        <v>115</v>
      </c>
      <c r="B117" s="8" t="s">
        <v>352</v>
      </c>
      <c r="C117" s="8" t="s">
        <v>368</v>
      </c>
      <c r="D117" s="8" t="s">
        <v>357</v>
      </c>
      <c r="E117" s="8" t="s">
        <v>358</v>
      </c>
      <c r="F117" s="8" t="s">
        <v>218</v>
      </c>
      <c r="G117" s="8">
        <v>4</v>
      </c>
      <c r="H117" s="8">
        <v>4</v>
      </c>
      <c r="I117" s="8">
        <v>2</v>
      </c>
      <c r="J117" s="11">
        <v>0.5</v>
      </c>
      <c r="K117" s="8">
        <v>5</v>
      </c>
      <c r="L117" s="8">
        <v>13781971739</v>
      </c>
    </row>
    <row r="118" spans="1:12" ht="50.25" customHeight="1">
      <c r="A118" s="8">
        <v>116</v>
      </c>
      <c r="B118" s="8" t="s">
        <v>369</v>
      </c>
      <c r="C118" s="8" t="s">
        <v>370</v>
      </c>
      <c r="D118" s="8" t="s">
        <v>164</v>
      </c>
      <c r="E118" s="8" t="s">
        <v>369</v>
      </c>
      <c r="F118" s="8" t="s">
        <v>371</v>
      </c>
      <c r="G118" s="8">
        <v>1432</v>
      </c>
      <c r="H118" s="8">
        <v>526</v>
      </c>
      <c r="I118" s="8">
        <v>406</v>
      </c>
      <c r="J118" s="11">
        <v>0.7719</v>
      </c>
      <c r="K118" s="8">
        <v>3</v>
      </c>
      <c r="L118" s="8">
        <v>15938897336</v>
      </c>
    </row>
    <row r="119" spans="1:12" ht="50.25" customHeight="1">
      <c r="A119" s="8">
        <v>117</v>
      </c>
      <c r="B119" s="8" t="s">
        <v>369</v>
      </c>
      <c r="C119" s="8" t="s">
        <v>372</v>
      </c>
      <c r="D119" s="8" t="s">
        <v>164</v>
      </c>
      <c r="E119" s="8" t="s">
        <v>369</v>
      </c>
      <c r="F119" s="8" t="s">
        <v>373</v>
      </c>
      <c r="G119" s="8">
        <v>1309</v>
      </c>
      <c r="H119" s="8">
        <v>476</v>
      </c>
      <c r="I119" s="8">
        <v>350</v>
      </c>
      <c r="J119" s="11">
        <v>0.7353000000000001</v>
      </c>
      <c r="K119" s="8">
        <v>5</v>
      </c>
      <c r="L119" s="8">
        <v>13938966954</v>
      </c>
    </row>
    <row r="120" spans="1:12" ht="50.25" customHeight="1">
      <c r="A120" s="8">
        <v>118</v>
      </c>
      <c r="B120" s="8" t="s">
        <v>369</v>
      </c>
      <c r="C120" s="8" t="s">
        <v>374</v>
      </c>
      <c r="D120" s="8" t="s">
        <v>164</v>
      </c>
      <c r="E120" s="8" t="s">
        <v>369</v>
      </c>
      <c r="F120" s="8" t="s">
        <v>375</v>
      </c>
      <c r="G120" s="8">
        <v>697</v>
      </c>
      <c r="H120" s="8">
        <v>165</v>
      </c>
      <c r="I120" s="8">
        <v>147</v>
      </c>
      <c r="J120" s="11">
        <v>0.89</v>
      </c>
      <c r="K120" s="8">
        <v>1</v>
      </c>
      <c r="L120" s="8">
        <v>15539918512</v>
      </c>
    </row>
    <row r="121" spans="1:12" ht="50.25" customHeight="1">
      <c r="A121" s="8">
        <v>119</v>
      </c>
      <c r="B121" s="8" t="s">
        <v>369</v>
      </c>
      <c r="C121" s="8" t="s">
        <v>376</v>
      </c>
      <c r="D121" s="8" t="s">
        <v>377</v>
      </c>
      <c r="E121" s="8" t="s">
        <v>369</v>
      </c>
      <c r="F121" s="8" t="s">
        <v>378</v>
      </c>
      <c r="G121" s="8">
        <v>1448</v>
      </c>
      <c r="H121" s="8">
        <v>422</v>
      </c>
      <c r="I121" s="8">
        <v>344</v>
      </c>
      <c r="J121" s="11">
        <v>0.81</v>
      </c>
      <c r="K121" s="8">
        <v>2</v>
      </c>
      <c r="L121" s="8">
        <v>19903776399</v>
      </c>
    </row>
    <row r="122" spans="1:12" ht="50.25" customHeight="1">
      <c r="A122" s="8">
        <v>120</v>
      </c>
      <c r="B122" s="8" t="s">
        <v>369</v>
      </c>
      <c r="C122" s="8" t="s">
        <v>379</v>
      </c>
      <c r="D122" s="8" t="s">
        <v>61</v>
      </c>
      <c r="E122" s="8" t="s">
        <v>369</v>
      </c>
      <c r="F122" s="8" t="s">
        <v>380</v>
      </c>
      <c r="G122" s="8">
        <v>895</v>
      </c>
      <c r="H122" s="8">
        <v>368</v>
      </c>
      <c r="I122" s="8">
        <v>226</v>
      </c>
      <c r="J122" s="11">
        <v>0.61</v>
      </c>
      <c r="K122" s="8">
        <v>10</v>
      </c>
      <c r="L122" s="8">
        <v>13623779050</v>
      </c>
    </row>
    <row r="123" spans="1:12" ht="50.25" customHeight="1">
      <c r="A123" s="8">
        <v>121</v>
      </c>
      <c r="B123" s="8" t="s">
        <v>369</v>
      </c>
      <c r="C123" s="8" t="s">
        <v>381</v>
      </c>
      <c r="D123" s="8" t="s">
        <v>382</v>
      </c>
      <c r="E123" s="8" t="s">
        <v>369</v>
      </c>
      <c r="F123" s="8" t="s">
        <v>383</v>
      </c>
      <c r="G123" s="8">
        <v>1041</v>
      </c>
      <c r="H123" s="8">
        <v>429</v>
      </c>
      <c r="I123" s="8">
        <v>294</v>
      </c>
      <c r="J123" s="11">
        <v>0.68</v>
      </c>
      <c r="K123" s="8">
        <v>7</v>
      </c>
      <c r="L123" s="8">
        <v>15890432583</v>
      </c>
    </row>
    <row r="124" spans="1:12" ht="50.25" customHeight="1">
      <c r="A124" s="8">
        <v>122</v>
      </c>
      <c r="B124" s="8" t="s">
        <v>369</v>
      </c>
      <c r="C124" s="8" t="s">
        <v>384</v>
      </c>
      <c r="D124" s="8" t="s">
        <v>382</v>
      </c>
      <c r="E124" s="8" t="s">
        <v>369</v>
      </c>
      <c r="F124" s="8" t="s">
        <v>373</v>
      </c>
      <c r="G124" s="8">
        <v>906</v>
      </c>
      <c r="H124" s="8">
        <v>403</v>
      </c>
      <c r="I124" s="8">
        <v>264</v>
      </c>
      <c r="J124" s="11">
        <v>0.65</v>
      </c>
      <c r="K124" s="8">
        <v>8</v>
      </c>
      <c r="L124" s="8">
        <v>13938998838</v>
      </c>
    </row>
    <row r="125" spans="1:12" ht="50.25" customHeight="1">
      <c r="A125" s="8">
        <v>123</v>
      </c>
      <c r="B125" s="8" t="s">
        <v>369</v>
      </c>
      <c r="C125" s="8" t="s">
        <v>385</v>
      </c>
      <c r="D125" s="8" t="s">
        <v>61</v>
      </c>
      <c r="E125" s="8" t="s">
        <v>369</v>
      </c>
      <c r="F125" s="8" t="s">
        <v>386</v>
      </c>
      <c r="G125" s="8">
        <v>866</v>
      </c>
      <c r="H125" s="8">
        <v>385</v>
      </c>
      <c r="I125" s="8">
        <v>293</v>
      </c>
      <c r="J125" s="11">
        <v>0.76</v>
      </c>
      <c r="K125" s="8">
        <v>4</v>
      </c>
      <c r="L125" s="8">
        <v>15937704667</v>
      </c>
    </row>
    <row r="126" spans="1:12" ht="50.25" customHeight="1">
      <c r="A126" s="8">
        <v>124</v>
      </c>
      <c r="B126" s="8" t="s">
        <v>369</v>
      </c>
      <c r="C126" s="8" t="s">
        <v>387</v>
      </c>
      <c r="D126" s="8" t="s">
        <v>227</v>
      </c>
      <c r="E126" s="8" t="s">
        <v>369</v>
      </c>
      <c r="F126" s="8" t="s">
        <v>388</v>
      </c>
      <c r="G126" s="8">
        <v>56</v>
      </c>
      <c r="H126" s="8">
        <v>43</v>
      </c>
      <c r="I126" s="8">
        <v>17</v>
      </c>
      <c r="J126" s="11">
        <v>0.4</v>
      </c>
      <c r="K126" s="8">
        <v>14</v>
      </c>
      <c r="L126" s="8">
        <v>13703770009</v>
      </c>
    </row>
    <row r="127" spans="1:12" ht="50.25" customHeight="1">
      <c r="A127" s="8">
        <v>125</v>
      </c>
      <c r="B127" s="8" t="s">
        <v>369</v>
      </c>
      <c r="C127" s="8" t="s">
        <v>389</v>
      </c>
      <c r="D127" s="8" t="s">
        <v>227</v>
      </c>
      <c r="E127" s="8" t="s">
        <v>369</v>
      </c>
      <c r="F127" s="8" t="s">
        <v>184</v>
      </c>
      <c r="G127" s="8">
        <v>95</v>
      </c>
      <c r="H127" s="8">
        <v>95</v>
      </c>
      <c r="I127" s="8">
        <v>43</v>
      </c>
      <c r="J127" s="11">
        <v>0.45</v>
      </c>
      <c r="K127" s="8">
        <v>13</v>
      </c>
      <c r="L127" s="8">
        <v>15003773366</v>
      </c>
    </row>
    <row r="128" spans="1:12" ht="50.25" customHeight="1">
      <c r="A128" s="8">
        <v>126</v>
      </c>
      <c r="B128" s="8" t="s">
        <v>369</v>
      </c>
      <c r="C128" s="8" t="s">
        <v>390</v>
      </c>
      <c r="D128" s="8" t="s">
        <v>227</v>
      </c>
      <c r="E128" s="8" t="s">
        <v>369</v>
      </c>
      <c r="F128" s="8" t="s">
        <v>391</v>
      </c>
      <c r="G128" s="8">
        <v>529</v>
      </c>
      <c r="H128" s="8">
        <v>152</v>
      </c>
      <c r="I128" s="8">
        <v>58</v>
      </c>
      <c r="J128" s="11">
        <v>0.38</v>
      </c>
      <c r="K128" s="8">
        <v>15</v>
      </c>
      <c r="L128" s="8">
        <v>13283791928</v>
      </c>
    </row>
    <row r="129" spans="1:12" ht="50.25" customHeight="1">
      <c r="A129" s="8">
        <v>127</v>
      </c>
      <c r="B129" s="8" t="s">
        <v>369</v>
      </c>
      <c r="C129" s="8" t="s">
        <v>392</v>
      </c>
      <c r="D129" s="8" t="s">
        <v>393</v>
      </c>
      <c r="E129" s="8" t="s">
        <v>369</v>
      </c>
      <c r="F129" s="8" t="s">
        <v>394</v>
      </c>
      <c r="G129" s="8">
        <v>230</v>
      </c>
      <c r="H129" s="8">
        <v>190</v>
      </c>
      <c r="I129" s="8">
        <v>58</v>
      </c>
      <c r="J129" s="11">
        <v>0.3</v>
      </c>
      <c r="K129" s="8">
        <v>17</v>
      </c>
      <c r="L129" s="8">
        <v>13598232933</v>
      </c>
    </row>
    <row r="130" spans="1:12" ht="50.25" customHeight="1">
      <c r="A130" s="8">
        <v>128</v>
      </c>
      <c r="B130" s="8" t="s">
        <v>369</v>
      </c>
      <c r="C130" s="8" t="s">
        <v>395</v>
      </c>
      <c r="D130" s="8" t="s">
        <v>260</v>
      </c>
      <c r="E130" s="8" t="s">
        <v>369</v>
      </c>
      <c r="F130" s="8" t="s">
        <v>396</v>
      </c>
      <c r="G130" s="8">
        <v>118</v>
      </c>
      <c r="H130" s="8">
        <v>119</v>
      </c>
      <c r="I130" s="8">
        <v>57</v>
      </c>
      <c r="J130" s="11">
        <v>0.47</v>
      </c>
      <c r="K130" s="8">
        <v>12</v>
      </c>
      <c r="L130" s="8">
        <v>13838778752</v>
      </c>
    </row>
    <row r="131" spans="1:12" ht="50.25" customHeight="1">
      <c r="A131" s="8">
        <v>129</v>
      </c>
      <c r="B131" s="8" t="s">
        <v>369</v>
      </c>
      <c r="C131" s="8" t="s">
        <v>397</v>
      </c>
      <c r="D131" s="8" t="s">
        <v>227</v>
      </c>
      <c r="E131" s="8" t="s">
        <v>369</v>
      </c>
      <c r="F131" s="8" t="s">
        <v>396</v>
      </c>
      <c r="G131" s="8">
        <v>622</v>
      </c>
      <c r="H131" s="8">
        <v>270</v>
      </c>
      <c r="I131" s="8">
        <v>145</v>
      </c>
      <c r="J131" s="11">
        <v>0.53</v>
      </c>
      <c r="K131" s="8">
        <v>11</v>
      </c>
      <c r="L131" s="8">
        <v>13837743678</v>
      </c>
    </row>
    <row r="132" spans="1:12" ht="50.25" customHeight="1">
      <c r="A132" s="8">
        <v>130</v>
      </c>
      <c r="B132" s="8" t="s">
        <v>369</v>
      </c>
      <c r="C132" s="8" t="s">
        <v>398</v>
      </c>
      <c r="D132" s="8" t="s">
        <v>227</v>
      </c>
      <c r="E132" s="8" t="s">
        <v>369</v>
      </c>
      <c r="F132" s="8" t="s">
        <v>394</v>
      </c>
      <c r="G132" s="8">
        <v>780</v>
      </c>
      <c r="H132" s="8">
        <v>301</v>
      </c>
      <c r="I132" s="8">
        <v>192</v>
      </c>
      <c r="J132" s="11">
        <v>0.63</v>
      </c>
      <c r="K132" s="8">
        <v>9</v>
      </c>
      <c r="L132" s="8">
        <v>13569213099</v>
      </c>
    </row>
    <row r="133" spans="1:12" ht="50.25" customHeight="1">
      <c r="A133" s="8">
        <v>131</v>
      </c>
      <c r="B133" s="8" t="s">
        <v>369</v>
      </c>
      <c r="C133" s="8" t="s">
        <v>399</v>
      </c>
      <c r="D133" s="8" t="s">
        <v>227</v>
      </c>
      <c r="E133" s="8" t="s">
        <v>369</v>
      </c>
      <c r="F133" s="8" t="s">
        <v>396</v>
      </c>
      <c r="G133" s="8">
        <v>119</v>
      </c>
      <c r="H133" s="8">
        <v>111</v>
      </c>
      <c r="I133" s="8">
        <v>35</v>
      </c>
      <c r="J133" s="11">
        <v>0.31</v>
      </c>
      <c r="K133" s="8">
        <v>16</v>
      </c>
      <c r="L133" s="8">
        <v>18348070672</v>
      </c>
    </row>
    <row r="134" spans="1:12" ht="50.25" customHeight="1">
      <c r="A134" s="8">
        <v>132</v>
      </c>
      <c r="B134" s="8" t="s">
        <v>369</v>
      </c>
      <c r="C134" s="8" t="s">
        <v>400</v>
      </c>
      <c r="D134" s="8" t="s">
        <v>227</v>
      </c>
      <c r="E134" s="8" t="s">
        <v>369</v>
      </c>
      <c r="F134" s="8" t="s">
        <v>394</v>
      </c>
      <c r="G134" s="8">
        <v>120</v>
      </c>
      <c r="H134" s="8">
        <v>115</v>
      </c>
      <c r="I134" s="8">
        <v>80</v>
      </c>
      <c r="J134" s="11">
        <v>0.69</v>
      </c>
      <c r="K134" s="8">
        <v>6</v>
      </c>
      <c r="L134" s="8">
        <v>15103774308</v>
      </c>
    </row>
    <row r="135" spans="1:12" ht="50.25" customHeight="1">
      <c r="A135" s="8">
        <v>133</v>
      </c>
      <c r="B135" s="8" t="s">
        <v>401</v>
      </c>
      <c r="C135" s="8" t="s">
        <v>402</v>
      </c>
      <c r="D135" s="8" t="s">
        <v>164</v>
      </c>
      <c r="E135" s="8" t="s">
        <v>401</v>
      </c>
      <c r="F135" s="8" t="s">
        <v>403</v>
      </c>
      <c r="G135" s="8">
        <v>225</v>
      </c>
      <c r="H135" s="8">
        <v>39</v>
      </c>
      <c r="I135" s="8">
        <v>17</v>
      </c>
      <c r="J135" s="11">
        <v>0.43</v>
      </c>
      <c r="K135" s="8">
        <v>2</v>
      </c>
      <c r="L135" s="8">
        <v>17603777800</v>
      </c>
    </row>
    <row r="136" spans="1:12" ht="50.25" customHeight="1">
      <c r="A136" s="8">
        <v>134</v>
      </c>
      <c r="B136" s="8" t="s">
        <v>401</v>
      </c>
      <c r="C136" s="8" t="s">
        <v>404</v>
      </c>
      <c r="D136" s="8" t="s">
        <v>164</v>
      </c>
      <c r="E136" s="8" t="s">
        <v>401</v>
      </c>
      <c r="F136" s="8" t="s">
        <v>403</v>
      </c>
      <c r="G136" s="8">
        <v>191</v>
      </c>
      <c r="H136" s="8">
        <v>42</v>
      </c>
      <c r="I136" s="8">
        <v>22</v>
      </c>
      <c r="J136" s="11">
        <v>0.52</v>
      </c>
      <c r="K136" s="8">
        <v>1</v>
      </c>
      <c r="L136" s="8">
        <v>17603777659</v>
      </c>
    </row>
  </sheetData>
  <sheetProtection/>
  <autoFilter ref="A2:L136"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晓东</cp:lastModifiedBy>
  <cp:lastPrinted>2022-10-26T01:43:06Z</cp:lastPrinted>
  <dcterms:created xsi:type="dcterms:W3CDTF">2018-06-04T11:28:41Z</dcterms:created>
  <dcterms:modified xsi:type="dcterms:W3CDTF">2023-01-04T07:31:34Z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9654AAE9837A450687487243B63EF5FB</vt:lpwstr>
  </property>
</Properties>
</file>